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b-my.sharepoint.com/personal/oz20167_bristol_ac_uk/Documents/Documents/PhD/Writing, articles and publications/Submissions/Kenya methods paper/PLoS ONE/"/>
    </mc:Choice>
  </mc:AlternateContent>
  <xr:revisionPtr revIDLastSave="166" documentId="8_{263AB0E4-201F-4249-B235-023FF2F13909}" xr6:coauthVersionLast="47" xr6:coauthVersionMax="47" xr10:uidLastSave="{E63027F3-DF2B-4865-88C5-8AD38202A7EC}"/>
  <bookViews>
    <workbookView xWindow="-110" yWindow="-110" windowWidth="19420" windowHeight="10420" xr2:uid="{93328089-153E-49CD-A3C6-056D62340242}"/>
  </bookViews>
  <sheets>
    <sheet name="Medicines data" sheetId="3" r:id="rId1"/>
    <sheet name="Visit dates" sheetId="12" r:id="rId2"/>
    <sheet name="Number of pigs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" i="13" l="1"/>
  <c r="AA16" i="3"/>
</calcChain>
</file>

<file path=xl/sharedStrings.xml><?xml version="1.0" encoding="utf-8"?>
<sst xmlns="http://schemas.openxmlformats.org/spreadsheetml/2006/main" count="266" uniqueCount="130">
  <si>
    <t>Farm</t>
  </si>
  <si>
    <t>Visit 1</t>
  </si>
  <si>
    <t>Visit 2</t>
  </si>
  <si>
    <t>Visit 3</t>
  </si>
  <si>
    <t xml:space="preserve">Visit 4 </t>
  </si>
  <si>
    <t>Visit 5</t>
  </si>
  <si>
    <t xml:space="preserve">Piglets (unweaned) </t>
  </si>
  <si>
    <t>Sows (&gt;P1)</t>
  </si>
  <si>
    <t>Wed 19th Oct</t>
  </si>
  <si>
    <t>Mon 17th Oct</t>
  </si>
  <si>
    <t>Wed 12th Oct</t>
  </si>
  <si>
    <t>Thurs 13th Oct</t>
  </si>
  <si>
    <t>Thurs 20th Oct</t>
  </si>
  <si>
    <t>Fri 21st Oct</t>
  </si>
  <si>
    <t>Mon 24th Oct</t>
  </si>
  <si>
    <t>Weaners / growers / finishers / boars</t>
  </si>
  <si>
    <t>Thurs 27th Oct</t>
  </si>
  <si>
    <t>Tues 25th Oct</t>
  </si>
  <si>
    <t>Weds 26th Oct</t>
  </si>
  <si>
    <t>Thurs 3rd Nov</t>
  </si>
  <si>
    <t>Weds 2nd Nov</t>
  </si>
  <si>
    <t>Tues 1st Nov</t>
  </si>
  <si>
    <t>Tues 8th Nov</t>
  </si>
  <si>
    <t>Weds 9th Nov</t>
  </si>
  <si>
    <t>Thurs 10th Nov</t>
  </si>
  <si>
    <t>Thurs 17th Nov</t>
  </si>
  <si>
    <t>Weds 16th Nov</t>
  </si>
  <si>
    <t>Days from visit 1 to visit 5</t>
  </si>
  <si>
    <t>Visit 4</t>
  </si>
  <si>
    <t>Total</t>
  </si>
  <si>
    <t>Two AI straws</t>
  </si>
  <si>
    <t>One piperazine citrate sachet</t>
  </si>
  <si>
    <t>Photos</t>
  </si>
  <si>
    <t>AI on two sows</t>
  </si>
  <si>
    <t>Pen + strep
Colvasone
Colistin sulphate
Toltracox</t>
  </si>
  <si>
    <t xml:space="preserve">Kombitrim </t>
  </si>
  <si>
    <t>Described interaction with vet</t>
  </si>
  <si>
    <t>Ivermectin
Multivitamin</t>
  </si>
  <si>
    <t>Multivitamin</t>
  </si>
  <si>
    <t>Kombitrim Supamectin  Multivitamin FMD vaccine</t>
  </si>
  <si>
    <t>Described sickness and showed colistin, but wouldn't have known which injections given</t>
  </si>
  <si>
    <t>Discussed</t>
  </si>
  <si>
    <t>Iron</t>
  </si>
  <si>
    <t>Syringe and needle</t>
  </si>
  <si>
    <t>Described diarrhoea but not sure what drug used</t>
  </si>
  <si>
    <t>Mostly filled</t>
  </si>
  <si>
    <t>Pen strep</t>
  </si>
  <si>
    <t>Described but didn't know which drug or diagnosis</t>
  </si>
  <si>
    <t>Iron 
Multivitamin</t>
  </si>
  <si>
    <t xml:space="preserve">Discussed </t>
  </si>
  <si>
    <t>Intraferon
Multivitamin
Ivermectin
Tetracyline
Engemycin spray</t>
  </si>
  <si>
    <t xml:space="preserve">Described tablet but not sure which </t>
  </si>
  <si>
    <t xml:space="preserve">Iron </t>
  </si>
  <si>
    <t>Wormer and booster shown on visit</t>
  </si>
  <si>
    <t>Drugs bag used in last month</t>
  </si>
  <si>
    <t>So didn't recognise pen strep</t>
  </si>
  <si>
    <t xml:space="preserve">Described vet interaction but wouldn't have known which drug. Showed wormer and booster that had administered. </t>
  </si>
  <si>
    <t xml:space="preserve">One piperazine citrate sachet, penstrep from vet. </t>
  </si>
  <si>
    <t>Skazole</t>
  </si>
  <si>
    <t>Described sickness and showed colistin (which I photographed), but wouldn't have known which injections given</t>
  </si>
  <si>
    <t>Iron
Multivitamin</t>
  </si>
  <si>
    <t>Iron
Multivitamin
Kombitrim</t>
  </si>
  <si>
    <t>Discussed all</t>
  </si>
  <si>
    <t>Kombitrim</t>
  </si>
  <si>
    <t>Oxytet spray for castration</t>
  </si>
  <si>
    <t>Discussed castration</t>
  </si>
  <si>
    <t>Discussed skazole</t>
  </si>
  <si>
    <t>Piperazine citrate sachet</t>
  </si>
  <si>
    <t xml:space="preserve">Kombitrim and skazole - the skazole she used before I arrived but I have been coming for 31 days </t>
  </si>
  <si>
    <t>17 - vetoxy - wormer
29 - Biocillin - vitamin</t>
  </si>
  <si>
    <t>35 quinitas enrofloxacin, 36 hefrotrim TMPS and
 26 oxytetra 10%</t>
  </si>
  <si>
    <t>1 s-dime put in here because he used to use it in the same way as Skazone and 
2 Skazone</t>
  </si>
  <si>
    <t xml:space="preserve">15 oxy-met 10, 
20 kombitrim, 
38 penstrep 400. Didn't recognise the colistin. </t>
  </si>
  <si>
    <t>7 botadoxy, 
8, trimovet 
13 damox LA, 
31 oxytet vet 5</t>
  </si>
  <si>
    <t>8 (trimovet sachet) but thought it was the same piperazine citrate sachet</t>
  </si>
  <si>
    <t>Described diarrhoea in piglets and use of a tablet for Mycoplasma pig but not sure which medications</t>
  </si>
  <si>
    <t xml:space="preserve">7 botadoxy, 
12 penistrep injection, 
13 damox LA,
15 oxy-met 10, 
22 penistrep 20/20, 
26 oxytetra 10%, 
29 biocillin-150, 
32 vetceryl, 
34 genta-100 </t>
  </si>
  <si>
    <t>Had 26 in used pile but thought this was iron. But not in the 'used this month'</t>
  </si>
  <si>
    <t>Described giving Skazone</t>
  </si>
  <si>
    <t xml:space="preserve">Skazone </t>
  </si>
  <si>
    <t>None</t>
  </si>
  <si>
    <t xml:space="preserve">None </t>
  </si>
  <si>
    <t>Meds use instances captured in month</t>
  </si>
  <si>
    <t>Drugs bag - 'used in last month'</t>
  </si>
  <si>
    <t>3 - 
35 quinitas enrofloxacin, 36 hefrotrim TMPS,
26 oxytetra 10%</t>
  </si>
  <si>
    <t>1 - 
Penstrep from vet</t>
  </si>
  <si>
    <t>1 - Described drug given but couldn't say which</t>
  </si>
  <si>
    <t>None - so didn't recognise penstrep</t>
  </si>
  <si>
    <t xml:space="preserve">9-
7 botadoxy, 
12 penistrep injection, 
13 damox LA,
15 oxy-met 10, 
22 penistrep 20/20, 
26 oxytetra 10%, 
29 biocillin-150, 
32 vetceryl, 
34 genta-100 </t>
  </si>
  <si>
    <t>1 -
Skazone</t>
  </si>
  <si>
    <t>1 - 
Skazone</t>
  </si>
  <si>
    <t>2 - 
1 - S-dime
2 - Skazone</t>
  </si>
  <si>
    <t>2 - 
Penstrep
Colivet</t>
  </si>
  <si>
    <t>2 - 
Showed colistin
Described vet having given injections but not which</t>
  </si>
  <si>
    <t xml:space="preserve">3 - 
15 oxy-met 10, 
20 kombitrim, 
38 penstrep 400. 
Didn't recognise the colistin. </t>
  </si>
  <si>
    <t>1 - 
Kombitrim</t>
  </si>
  <si>
    <t>2- 
20 - kombitrim
2 - skazone</t>
  </si>
  <si>
    <t>Skazone 
Did not pick out oxymet from drugs bag which was on chart</t>
  </si>
  <si>
    <t>1 - 
Oxy-met</t>
  </si>
  <si>
    <t>4 - 
7 botadoxy, 
8, trimovet 
13 damox LA, 
31 oxytet vet 5</t>
  </si>
  <si>
    <t>1 - 
8 - Trimovet 
Thought was wormer in the bucket</t>
  </si>
  <si>
    <t>2 -
17 - vetoxy
29 - Biocillin</t>
  </si>
  <si>
    <t>Pig sales during project</t>
  </si>
  <si>
    <t>4 sold to LIA</t>
  </si>
  <si>
    <t>0 sold</t>
  </si>
  <si>
    <t>3 sold to LIA</t>
  </si>
  <si>
    <t>Waste bucket</t>
  </si>
  <si>
    <t>1 - 
2 - Skazone</t>
  </si>
  <si>
    <t>Did not complete</t>
  </si>
  <si>
    <t>20 sold but to large integreated processor</t>
  </si>
  <si>
    <t>12 sold but to large integrated processor</t>
  </si>
  <si>
    <t>Weekly SSI</t>
  </si>
  <si>
    <t>Medicine recording sheet</t>
  </si>
  <si>
    <t>Total instances of antibiotic use excluding repeats</t>
  </si>
  <si>
    <t>ABU (injectable or oral) instances captured during month</t>
  </si>
  <si>
    <t>7 sold to LIA. 5 then 2. Possibly all within ABWP</t>
  </si>
  <si>
    <t>1 - 
Described tablet used for Mycoplasma pig - not sure if antibiotic</t>
  </si>
  <si>
    <t>1 MRS, WSSI and DB
1 MRS and WSSI
2 DB only</t>
  </si>
  <si>
    <t>Total number of pigs on visit 1</t>
  </si>
  <si>
    <t>Collected by which methods</t>
  </si>
  <si>
    <t xml:space="preserve">
3 DB only
1 WSSI only</t>
  </si>
  <si>
    <t xml:space="preserve">
1 MRS and weekly SSI</t>
  </si>
  <si>
    <t xml:space="preserve">
9 DB only</t>
  </si>
  <si>
    <t xml:space="preserve">
1 WB, WSSI and DB
1 DB only</t>
  </si>
  <si>
    <t xml:space="preserve">
1 DB only</t>
  </si>
  <si>
    <t xml:space="preserve">
4 DB only</t>
  </si>
  <si>
    <t xml:space="preserve">
1 MRS only
1 weekly SSI and DB</t>
  </si>
  <si>
    <t xml:space="preserve">
2 DB only</t>
  </si>
  <si>
    <t xml:space="preserve">
1 MRS, weekly SSI, DB</t>
  </si>
  <si>
    <t xml:space="preserve">
1 DB only
1 MRS, Weekly SSI,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</si>
</sst>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1" fillId="0" borderId="0" xfId="0" applyFont="1"/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6" xfId="0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0" fillId="5" borderId="22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22" xfId="0" applyFill="1" applyBorder="1" applyAlignment="1">
      <alignment wrapText="1"/>
    </xf>
    <xf numFmtId="0" fontId="0" fillId="4" borderId="0" xfId="0" applyFill="1" applyAlignment="1">
      <alignment wrapText="1"/>
    </xf>
    <xf numFmtId="0" fontId="3" fillId="5" borderId="22" xfId="0" applyFont="1" applyFill="1" applyBorder="1" applyAlignment="1">
      <alignment wrapText="1"/>
    </xf>
    <xf numFmtId="0" fontId="3" fillId="5" borderId="11" xfId="0" applyFont="1" applyFill="1" applyBorder="1" applyAlignment="1">
      <alignment wrapText="1"/>
    </xf>
    <xf numFmtId="0" fontId="3" fillId="4" borderId="11" xfId="0" applyFont="1" applyFill="1" applyBorder="1" applyAlignment="1">
      <alignment wrapText="1"/>
    </xf>
    <xf numFmtId="0" fontId="3" fillId="4" borderId="22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4" fillId="5" borderId="22" xfId="0" applyFont="1" applyFill="1" applyBorder="1" applyAlignment="1">
      <alignment wrapText="1"/>
    </xf>
    <xf numFmtId="0" fontId="4" fillId="4" borderId="11" xfId="0" applyFont="1" applyFill="1" applyBorder="1" applyAlignment="1">
      <alignment wrapText="1"/>
    </xf>
    <xf numFmtId="0" fontId="4" fillId="5" borderId="11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3" fillId="6" borderId="5" xfId="0" applyFont="1" applyFill="1" applyBorder="1" applyAlignment="1">
      <alignment wrapText="1"/>
    </xf>
    <xf numFmtId="0" fontId="3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4" fillId="4" borderId="5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0" borderId="0" xfId="0" applyBorder="1"/>
    <xf numFmtId="0" fontId="0" fillId="0" borderId="27" xfId="0" applyBorder="1" applyAlignment="1">
      <alignment wrapText="1"/>
    </xf>
    <xf numFmtId="0" fontId="1" fillId="0" borderId="29" xfId="0" applyFont="1" applyBorder="1" applyAlignment="1">
      <alignment wrapText="1"/>
    </xf>
    <xf numFmtId="0" fontId="0" fillId="4" borderId="24" xfId="0" applyFill="1" applyBorder="1" applyAlignment="1">
      <alignment wrapText="1"/>
    </xf>
    <xf numFmtId="0" fontId="0" fillId="4" borderId="27" xfId="0" applyFill="1" applyBorder="1" applyAlignment="1">
      <alignment wrapText="1"/>
    </xf>
    <xf numFmtId="0" fontId="0" fillId="4" borderId="25" xfId="0" applyFill="1" applyBorder="1" applyAlignment="1">
      <alignment wrapText="1"/>
    </xf>
    <xf numFmtId="0" fontId="0" fillId="5" borderId="24" xfId="0" applyFill="1" applyBorder="1" applyAlignment="1">
      <alignment wrapText="1"/>
    </xf>
    <xf numFmtId="0" fontId="0" fillId="4" borderId="28" xfId="0" applyFill="1" applyBorder="1" applyAlignment="1">
      <alignment wrapText="1"/>
    </xf>
    <xf numFmtId="0" fontId="0" fillId="5" borderId="28" xfId="0" applyFill="1" applyBorder="1" applyAlignment="1">
      <alignment wrapText="1"/>
    </xf>
    <xf numFmtId="0" fontId="0" fillId="6" borderId="24" xfId="0" applyFill="1" applyBorder="1" applyAlignment="1">
      <alignment wrapText="1"/>
    </xf>
    <xf numFmtId="0" fontId="0" fillId="6" borderId="27" xfId="0" applyFill="1" applyBorder="1" applyAlignment="1">
      <alignment wrapText="1"/>
    </xf>
    <xf numFmtId="0" fontId="1" fillId="0" borderId="16" xfId="0" applyFont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3" borderId="11" xfId="0" applyFill="1" applyBorder="1"/>
    <xf numFmtId="0" fontId="0" fillId="3" borderId="8" xfId="0" applyFill="1" applyBorder="1" applyAlignment="1">
      <alignment wrapText="1"/>
    </xf>
    <xf numFmtId="0" fontId="0" fillId="3" borderId="8" xfId="0" applyFill="1" applyBorder="1"/>
    <xf numFmtId="0" fontId="0" fillId="3" borderId="12" xfId="0" applyFill="1" applyBorder="1"/>
    <xf numFmtId="0" fontId="0" fillId="3" borderId="16" xfId="0" applyFill="1" applyBorder="1" applyAlignment="1">
      <alignment wrapText="1"/>
    </xf>
    <xf numFmtId="0" fontId="0" fillId="3" borderId="16" xfId="0" applyFill="1" applyBorder="1"/>
    <xf numFmtId="0" fontId="0" fillId="3" borderId="17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1D384-E801-474F-9480-ED012CDD0BA7}">
  <dimension ref="A1:AB59"/>
  <sheetViews>
    <sheetView tabSelected="1" zoomScale="34" zoomScaleNormal="34" workbookViewId="0">
      <pane xSplit="1" topLeftCell="B1" activePane="topRight" state="frozen"/>
      <selection pane="topRight" activeCell="AG15" sqref="AG15"/>
    </sheetView>
  </sheetViews>
  <sheetFormatPr defaultRowHeight="14.5" x14ac:dyDescent="0.35"/>
  <cols>
    <col min="1" max="1" width="9.36328125" style="16" customWidth="1"/>
    <col min="2" max="2" width="12.81640625" customWidth="1"/>
    <col min="3" max="3" width="12.1796875" customWidth="1"/>
    <col min="4" max="4" width="12.453125" customWidth="1"/>
    <col min="5" max="5" width="10.453125" customWidth="1"/>
    <col min="6" max="6" width="12.81640625" customWidth="1"/>
    <col min="7" max="7" width="13.54296875" customWidth="1"/>
    <col min="8" max="8" width="14.81640625" customWidth="1"/>
    <col min="9" max="9" width="9.81640625" customWidth="1"/>
    <col min="10" max="10" width="12.1796875" customWidth="1"/>
    <col min="11" max="11" width="13.26953125" customWidth="1"/>
    <col min="12" max="12" width="13.453125" customWidth="1"/>
    <col min="13" max="13" width="8.7265625" customWidth="1"/>
    <col min="14" max="14" width="14.7265625" customWidth="1"/>
    <col min="15" max="15" width="9.81640625" customWidth="1"/>
    <col min="16" max="17" width="9.7265625" customWidth="1"/>
    <col min="18" max="18" width="16.7265625" customWidth="1"/>
    <col min="19" max="19" width="19.1796875" customWidth="1"/>
    <col min="20" max="20" width="30" customWidth="1"/>
    <col min="21" max="21" width="20.81640625" hidden="1" customWidth="1"/>
    <col min="22" max="22" width="24.81640625" customWidth="1"/>
    <col min="23" max="23" width="24.81640625" style="4" customWidth="1"/>
    <col min="24" max="26" width="24.81640625" style="2" customWidth="1"/>
    <col min="27" max="27" width="19.7265625" style="2" customWidth="1"/>
    <col min="28" max="28" width="19.7265625" style="61" customWidth="1"/>
  </cols>
  <sheetData>
    <row r="1" spans="1:28" s="1" customFormat="1" x14ac:dyDescent="0.35">
      <c r="A1" s="24" t="s">
        <v>0</v>
      </c>
      <c r="B1" s="55" t="s">
        <v>2</v>
      </c>
      <c r="C1" s="56"/>
      <c r="D1" s="56"/>
      <c r="E1" s="57"/>
      <c r="F1" s="55" t="s">
        <v>3</v>
      </c>
      <c r="G1" s="56"/>
      <c r="H1" s="56"/>
      <c r="I1" s="57"/>
      <c r="J1" s="55" t="s">
        <v>28</v>
      </c>
      <c r="K1" s="56"/>
      <c r="L1" s="56"/>
      <c r="M1" s="57"/>
      <c r="N1" s="55" t="s">
        <v>5</v>
      </c>
      <c r="O1" s="56"/>
      <c r="P1" s="56"/>
      <c r="Q1" s="57"/>
      <c r="R1" s="53" t="s">
        <v>82</v>
      </c>
      <c r="S1" s="54"/>
      <c r="T1" s="54"/>
      <c r="U1" s="54"/>
      <c r="V1" s="54"/>
      <c r="W1" s="51" t="s">
        <v>114</v>
      </c>
      <c r="X1" s="52"/>
      <c r="Y1" s="52"/>
      <c r="Z1" s="52"/>
      <c r="AA1" s="52"/>
      <c r="AB1" s="72"/>
    </row>
    <row r="2" spans="1:28" s="1" customFormat="1" ht="39.5" customHeight="1" x14ac:dyDescent="0.35">
      <c r="A2" s="25"/>
      <c r="B2" s="17" t="s">
        <v>106</v>
      </c>
      <c r="C2" s="18" t="s">
        <v>112</v>
      </c>
      <c r="D2" s="18" t="s">
        <v>111</v>
      </c>
      <c r="E2" s="21" t="s">
        <v>32</v>
      </c>
      <c r="F2" s="17" t="s">
        <v>106</v>
      </c>
      <c r="G2" s="18" t="s">
        <v>112</v>
      </c>
      <c r="H2" s="18" t="s">
        <v>111</v>
      </c>
      <c r="I2" s="21" t="s">
        <v>32</v>
      </c>
      <c r="J2" s="17" t="s">
        <v>106</v>
      </c>
      <c r="K2" s="18" t="s">
        <v>112</v>
      </c>
      <c r="L2" s="18" t="s">
        <v>111</v>
      </c>
      <c r="M2" s="21" t="s">
        <v>32</v>
      </c>
      <c r="N2" s="17" t="s">
        <v>106</v>
      </c>
      <c r="O2" s="18" t="s">
        <v>112</v>
      </c>
      <c r="P2" s="18" t="s">
        <v>111</v>
      </c>
      <c r="Q2" s="21" t="s">
        <v>32</v>
      </c>
      <c r="R2" s="17" t="s">
        <v>106</v>
      </c>
      <c r="S2" s="18" t="s">
        <v>112</v>
      </c>
      <c r="T2" s="18" t="s">
        <v>111</v>
      </c>
      <c r="U2" s="22" t="s">
        <v>32</v>
      </c>
      <c r="V2" s="22" t="s">
        <v>54</v>
      </c>
      <c r="W2" s="17" t="s">
        <v>106</v>
      </c>
      <c r="X2" s="18" t="s">
        <v>112</v>
      </c>
      <c r="Y2" s="18" t="s">
        <v>111</v>
      </c>
      <c r="Z2" s="18" t="s">
        <v>83</v>
      </c>
      <c r="AA2" s="18" t="s">
        <v>113</v>
      </c>
      <c r="AB2" s="18" t="s">
        <v>119</v>
      </c>
    </row>
    <row r="3" spans="1:28" s="1" customFormat="1" ht="81.5" customHeight="1" x14ac:dyDescent="0.35">
      <c r="A3" s="25">
        <v>1</v>
      </c>
      <c r="B3" s="26"/>
      <c r="C3" s="19"/>
      <c r="D3" s="19"/>
      <c r="E3" s="27"/>
      <c r="F3" s="26"/>
      <c r="G3" s="19"/>
      <c r="H3" s="19"/>
      <c r="I3" s="27"/>
      <c r="J3" s="28" t="s">
        <v>43</v>
      </c>
      <c r="K3" s="20" t="s">
        <v>42</v>
      </c>
      <c r="L3" s="20" t="s">
        <v>44</v>
      </c>
      <c r="M3" s="27"/>
      <c r="N3" s="26"/>
      <c r="O3" s="19"/>
      <c r="P3" s="20" t="s">
        <v>51</v>
      </c>
      <c r="Q3" s="27"/>
      <c r="R3" s="29" t="s">
        <v>43</v>
      </c>
      <c r="S3" s="30" t="s">
        <v>52</v>
      </c>
      <c r="T3" s="30" t="s">
        <v>75</v>
      </c>
      <c r="U3" s="31"/>
      <c r="V3" s="30" t="s">
        <v>70</v>
      </c>
      <c r="W3" s="45" t="s">
        <v>80</v>
      </c>
      <c r="X3" s="44" t="s">
        <v>80</v>
      </c>
      <c r="Y3" s="20" t="s">
        <v>116</v>
      </c>
      <c r="Z3" s="30" t="s">
        <v>84</v>
      </c>
      <c r="AA3" s="3">
        <v>4</v>
      </c>
      <c r="AB3" s="3" t="s">
        <v>120</v>
      </c>
    </row>
    <row r="4" spans="1:28" s="1" customFormat="1" ht="29" x14ac:dyDescent="0.35">
      <c r="A4" s="25">
        <v>2</v>
      </c>
      <c r="B4" s="28" t="s">
        <v>30</v>
      </c>
      <c r="C4" s="20" t="s">
        <v>30</v>
      </c>
      <c r="D4" s="20" t="s">
        <v>33</v>
      </c>
      <c r="E4" s="27"/>
      <c r="F4" s="26"/>
      <c r="G4" s="19"/>
      <c r="H4" s="19"/>
      <c r="I4" s="27"/>
      <c r="J4" s="26"/>
      <c r="K4" s="19"/>
      <c r="L4" s="19"/>
      <c r="M4" s="27"/>
      <c r="N4" s="26"/>
      <c r="O4" s="19"/>
      <c r="P4" s="19"/>
      <c r="Q4" s="27"/>
      <c r="R4" s="34" t="s">
        <v>30</v>
      </c>
      <c r="S4" s="35" t="s">
        <v>30</v>
      </c>
      <c r="T4" s="35" t="s">
        <v>33</v>
      </c>
      <c r="U4" s="36"/>
      <c r="V4" s="36"/>
      <c r="W4" s="46" t="s">
        <v>80</v>
      </c>
      <c r="X4" s="47" t="s">
        <v>81</v>
      </c>
      <c r="Y4" s="47" t="s">
        <v>80</v>
      </c>
      <c r="Z4" s="47" t="s">
        <v>80</v>
      </c>
      <c r="AA4" s="3">
        <v>0</v>
      </c>
      <c r="AB4" s="3"/>
    </row>
    <row r="5" spans="1:28" s="1" customFormat="1" ht="44.5" customHeight="1" x14ac:dyDescent="0.35">
      <c r="A5" s="25">
        <v>3</v>
      </c>
      <c r="B5" s="58" t="s">
        <v>108</v>
      </c>
      <c r="C5" s="59"/>
      <c r="D5" s="59"/>
      <c r="E5" s="59"/>
      <c r="F5" s="59"/>
      <c r="G5" s="59"/>
      <c r="H5" s="59"/>
      <c r="I5" s="60"/>
      <c r="J5" s="26"/>
      <c r="K5" s="19"/>
      <c r="L5" s="19"/>
      <c r="M5" s="27"/>
      <c r="N5" s="26"/>
      <c r="O5" s="19"/>
      <c r="P5" s="19"/>
      <c r="Q5" s="27"/>
      <c r="R5" s="32"/>
      <c r="S5" s="31"/>
      <c r="T5" s="31"/>
      <c r="U5" s="31"/>
      <c r="V5" s="36" t="s">
        <v>77</v>
      </c>
      <c r="W5" s="46" t="s">
        <v>80</v>
      </c>
      <c r="X5" s="47" t="s">
        <v>80</v>
      </c>
      <c r="Y5" s="47" t="s">
        <v>81</v>
      </c>
      <c r="Z5" s="47" t="s">
        <v>80</v>
      </c>
      <c r="AA5" s="3">
        <v>0</v>
      </c>
      <c r="AB5" s="3"/>
    </row>
    <row r="6" spans="1:28" s="1" customFormat="1" ht="73" customHeight="1" x14ac:dyDescent="0.35">
      <c r="A6" s="25">
        <v>4</v>
      </c>
      <c r="B6" s="28" t="s">
        <v>31</v>
      </c>
      <c r="C6" s="20" t="s">
        <v>45</v>
      </c>
      <c r="D6" s="19"/>
      <c r="E6" s="27"/>
      <c r="F6" s="26"/>
      <c r="G6" s="19"/>
      <c r="H6" s="19"/>
      <c r="I6" s="27"/>
      <c r="J6" s="26"/>
      <c r="K6" s="20" t="s">
        <v>46</v>
      </c>
      <c r="L6" s="20" t="s">
        <v>47</v>
      </c>
      <c r="M6" s="27"/>
      <c r="N6" s="26"/>
      <c r="O6" s="19"/>
      <c r="P6" s="20" t="s">
        <v>53</v>
      </c>
      <c r="Q6" s="27"/>
      <c r="R6" s="28" t="s">
        <v>31</v>
      </c>
      <c r="S6" s="30" t="s">
        <v>57</v>
      </c>
      <c r="T6" s="30" t="s">
        <v>56</v>
      </c>
      <c r="U6" s="31"/>
      <c r="V6" s="31" t="s">
        <v>55</v>
      </c>
      <c r="W6" s="45" t="s">
        <v>80</v>
      </c>
      <c r="X6" s="19" t="s">
        <v>85</v>
      </c>
      <c r="Y6" s="20" t="s">
        <v>86</v>
      </c>
      <c r="Z6" s="44" t="s">
        <v>87</v>
      </c>
      <c r="AA6" s="3">
        <v>1</v>
      </c>
      <c r="AB6" s="3" t="s">
        <v>121</v>
      </c>
    </row>
    <row r="7" spans="1:28" s="1" customFormat="1" ht="136.5" customHeight="1" x14ac:dyDescent="0.35">
      <c r="A7" s="25">
        <v>5</v>
      </c>
      <c r="B7" s="26"/>
      <c r="C7" s="19"/>
      <c r="D7" s="19"/>
      <c r="E7" s="27"/>
      <c r="F7" s="26"/>
      <c r="G7" s="19"/>
      <c r="H7" s="19"/>
      <c r="I7" s="27"/>
      <c r="J7" s="26"/>
      <c r="K7" s="19"/>
      <c r="L7" s="19"/>
      <c r="M7" s="27"/>
      <c r="N7" s="26"/>
      <c r="O7" s="19"/>
      <c r="P7" s="19"/>
      <c r="Q7" s="27"/>
      <c r="R7" s="32"/>
      <c r="S7" s="31"/>
      <c r="T7" s="31"/>
      <c r="U7" s="31"/>
      <c r="V7" s="30" t="s">
        <v>76</v>
      </c>
      <c r="W7" s="45" t="s">
        <v>80</v>
      </c>
      <c r="X7" s="44" t="s">
        <v>80</v>
      </c>
      <c r="Y7" s="44" t="s">
        <v>80</v>
      </c>
      <c r="Z7" s="20" t="s">
        <v>88</v>
      </c>
      <c r="AA7" s="3">
        <v>9</v>
      </c>
      <c r="AB7" s="3" t="s">
        <v>122</v>
      </c>
    </row>
    <row r="8" spans="1:28" s="1" customFormat="1" ht="62" customHeight="1" x14ac:dyDescent="0.35">
      <c r="A8" s="25">
        <v>6</v>
      </c>
      <c r="B8" s="26"/>
      <c r="C8" s="19"/>
      <c r="D8" s="19"/>
      <c r="E8" s="27"/>
      <c r="F8" s="26"/>
      <c r="G8" s="19"/>
      <c r="H8" s="19"/>
      <c r="I8" s="27"/>
      <c r="J8" s="26"/>
      <c r="K8" s="19"/>
      <c r="L8" s="19"/>
      <c r="M8" s="27"/>
      <c r="N8" s="28" t="s">
        <v>79</v>
      </c>
      <c r="O8" s="19"/>
      <c r="P8" s="19"/>
      <c r="Q8" s="27"/>
      <c r="R8" s="39" t="s">
        <v>58</v>
      </c>
      <c r="S8" s="40"/>
      <c r="T8" s="41" t="s">
        <v>78</v>
      </c>
      <c r="U8" s="40"/>
      <c r="V8" s="41" t="s">
        <v>71</v>
      </c>
      <c r="W8" s="49" t="s">
        <v>90</v>
      </c>
      <c r="X8" s="48" t="s">
        <v>80</v>
      </c>
      <c r="Y8" s="50" t="s">
        <v>89</v>
      </c>
      <c r="Z8" s="43" t="s">
        <v>91</v>
      </c>
      <c r="AA8" s="3">
        <v>2</v>
      </c>
      <c r="AB8" s="3" t="s">
        <v>123</v>
      </c>
    </row>
    <row r="9" spans="1:28" s="1" customFormat="1" ht="90" customHeight="1" x14ac:dyDescent="0.35">
      <c r="A9" s="25">
        <v>7</v>
      </c>
      <c r="B9" s="26"/>
      <c r="C9" s="20" t="s">
        <v>34</v>
      </c>
      <c r="D9" s="23" t="s">
        <v>40</v>
      </c>
      <c r="E9" s="27"/>
      <c r="F9" s="26"/>
      <c r="G9" s="19"/>
      <c r="H9" s="19"/>
      <c r="I9" s="27"/>
      <c r="J9" s="26"/>
      <c r="K9" s="19"/>
      <c r="L9" s="19"/>
      <c r="M9" s="27"/>
      <c r="N9" s="26"/>
      <c r="O9" s="19"/>
      <c r="P9" s="19"/>
      <c r="Q9" s="27"/>
      <c r="R9" s="32"/>
      <c r="S9" s="30" t="s">
        <v>34</v>
      </c>
      <c r="T9" s="30" t="s">
        <v>59</v>
      </c>
      <c r="U9" s="31"/>
      <c r="V9" s="30" t="s">
        <v>72</v>
      </c>
      <c r="W9" s="45" t="s">
        <v>80</v>
      </c>
      <c r="X9" s="26" t="s">
        <v>92</v>
      </c>
      <c r="Y9" s="20" t="s">
        <v>93</v>
      </c>
      <c r="Z9" s="19" t="s">
        <v>94</v>
      </c>
      <c r="AA9" s="3">
        <v>4</v>
      </c>
      <c r="AB9" s="3" t="s">
        <v>117</v>
      </c>
    </row>
    <row r="10" spans="1:28" s="1" customFormat="1" ht="64" customHeight="1" x14ac:dyDescent="0.35">
      <c r="A10" s="25">
        <v>8</v>
      </c>
      <c r="B10" s="26"/>
      <c r="C10" s="20" t="s">
        <v>35</v>
      </c>
      <c r="D10" s="20" t="s">
        <v>36</v>
      </c>
      <c r="E10" s="27"/>
      <c r="F10" s="28" t="s">
        <v>48</v>
      </c>
      <c r="G10" s="28" t="s">
        <v>48</v>
      </c>
      <c r="H10" s="20" t="s">
        <v>49</v>
      </c>
      <c r="I10" s="27"/>
      <c r="J10" s="26"/>
      <c r="K10" s="19"/>
      <c r="L10" s="19"/>
      <c r="M10" s="27"/>
      <c r="N10" s="19"/>
      <c r="O10" s="33"/>
      <c r="P10" s="19"/>
      <c r="Q10" s="27"/>
      <c r="R10" s="29" t="s">
        <v>60</v>
      </c>
      <c r="S10" s="30" t="s">
        <v>61</v>
      </c>
      <c r="T10" s="30" t="s">
        <v>62</v>
      </c>
      <c r="U10" s="31"/>
      <c r="V10" s="30" t="s">
        <v>68</v>
      </c>
      <c r="W10" s="45" t="s">
        <v>80</v>
      </c>
      <c r="X10" s="19" t="s">
        <v>95</v>
      </c>
      <c r="Y10" s="19" t="s">
        <v>95</v>
      </c>
      <c r="Z10" s="19" t="s">
        <v>96</v>
      </c>
      <c r="AA10" s="3">
        <v>2</v>
      </c>
      <c r="AB10" s="3" t="s">
        <v>129</v>
      </c>
    </row>
    <row r="11" spans="1:28" s="1" customFormat="1" ht="58" x14ac:dyDescent="0.35">
      <c r="A11" s="25">
        <v>9</v>
      </c>
      <c r="B11" s="26"/>
      <c r="C11" s="20" t="s">
        <v>39</v>
      </c>
      <c r="D11" s="20" t="s">
        <v>41</v>
      </c>
      <c r="E11" s="27"/>
      <c r="F11" s="26"/>
      <c r="G11" s="19"/>
      <c r="H11" s="19"/>
      <c r="I11" s="27"/>
      <c r="J11" s="26"/>
      <c r="K11" s="19"/>
      <c r="L11" s="19"/>
      <c r="M11" s="27"/>
      <c r="N11" s="26"/>
      <c r="O11" s="19"/>
      <c r="P11" s="19"/>
      <c r="Q11" s="27"/>
      <c r="R11" s="37"/>
      <c r="S11" s="38" t="s">
        <v>39</v>
      </c>
      <c r="T11" s="38" t="s">
        <v>41</v>
      </c>
      <c r="U11" s="36"/>
      <c r="V11" s="35" t="s">
        <v>63</v>
      </c>
      <c r="W11" s="46" t="s">
        <v>80</v>
      </c>
      <c r="X11" s="42" t="s">
        <v>95</v>
      </c>
      <c r="Y11" s="42" t="s">
        <v>95</v>
      </c>
      <c r="Z11" s="42" t="s">
        <v>95</v>
      </c>
      <c r="AA11" s="3">
        <v>1</v>
      </c>
      <c r="AB11" s="3" t="s">
        <v>128</v>
      </c>
    </row>
    <row r="12" spans="1:28" s="1" customFormat="1" ht="63.5" customHeight="1" x14ac:dyDescent="0.35">
      <c r="A12" s="25">
        <v>10</v>
      </c>
      <c r="B12" s="26"/>
      <c r="C12" s="19"/>
      <c r="D12" s="19"/>
      <c r="E12" s="27"/>
      <c r="F12" s="26"/>
      <c r="G12" s="19"/>
      <c r="H12" s="19"/>
      <c r="I12" s="27"/>
      <c r="J12" s="26"/>
      <c r="K12" s="19"/>
      <c r="L12" s="19"/>
      <c r="M12" s="27"/>
      <c r="N12" s="26"/>
      <c r="O12" s="20" t="s">
        <v>64</v>
      </c>
      <c r="P12" s="20" t="s">
        <v>65</v>
      </c>
      <c r="Q12" s="27"/>
      <c r="R12" s="32"/>
      <c r="S12" s="20" t="s">
        <v>64</v>
      </c>
      <c r="T12" s="30" t="s">
        <v>65</v>
      </c>
      <c r="U12" s="31"/>
      <c r="V12" s="30" t="s">
        <v>69</v>
      </c>
      <c r="W12" s="45" t="s">
        <v>80</v>
      </c>
      <c r="X12" s="44" t="s">
        <v>80</v>
      </c>
      <c r="Y12" s="44" t="s">
        <v>80</v>
      </c>
      <c r="Z12" s="20" t="s">
        <v>101</v>
      </c>
      <c r="AA12" s="3">
        <v>2</v>
      </c>
      <c r="AB12" s="3" t="s">
        <v>127</v>
      </c>
    </row>
    <row r="13" spans="1:28" s="1" customFormat="1" ht="88.5" customHeight="1" x14ac:dyDescent="0.35">
      <c r="A13" s="25">
        <v>11</v>
      </c>
      <c r="B13" s="28" t="s">
        <v>37</v>
      </c>
      <c r="C13" s="20" t="s">
        <v>50</v>
      </c>
      <c r="D13" s="19"/>
      <c r="E13" s="27"/>
      <c r="F13" s="26"/>
      <c r="G13" s="19"/>
      <c r="H13" s="19"/>
      <c r="I13" s="27"/>
      <c r="J13" s="26"/>
      <c r="K13" s="19"/>
      <c r="L13" s="19"/>
      <c r="M13" s="27"/>
      <c r="N13" s="26"/>
      <c r="O13" s="19"/>
      <c r="P13" s="20" t="s">
        <v>66</v>
      </c>
      <c r="Q13" s="27"/>
      <c r="R13" s="28" t="s">
        <v>37</v>
      </c>
      <c r="S13" s="20" t="s">
        <v>50</v>
      </c>
      <c r="T13" s="20" t="s">
        <v>66</v>
      </c>
      <c r="U13" s="31"/>
      <c r="V13" s="30" t="s">
        <v>97</v>
      </c>
      <c r="W13" s="45" t="s">
        <v>80</v>
      </c>
      <c r="X13" s="19" t="s">
        <v>98</v>
      </c>
      <c r="Y13" s="19" t="s">
        <v>90</v>
      </c>
      <c r="Z13" s="19" t="s">
        <v>107</v>
      </c>
      <c r="AA13" s="3">
        <v>2</v>
      </c>
      <c r="AB13" s="3" t="s">
        <v>126</v>
      </c>
    </row>
    <row r="14" spans="1:28" s="1" customFormat="1" ht="71" customHeight="1" x14ac:dyDescent="0.35">
      <c r="A14" s="25">
        <v>12</v>
      </c>
      <c r="B14" s="28" t="s">
        <v>38</v>
      </c>
      <c r="C14" s="20" t="s">
        <v>38</v>
      </c>
      <c r="D14" s="20" t="s">
        <v>38</v>
      </c>
      <c r="E14" s="27"/>
      <c r="F14" s="20" t="s">
        <v>38</v>
      </c>
      <c r="G14" s="20" t="s">
        <v>38</v>
      </c>
      <c r="H14" s="20" t="s">
        <v>38</v>
      </c>
      <c r="I14" s="27"/>
      <c r="J14" s="26"/>
      <c r="K14" s="19"/>
      <c r="L14" s="19"/>
      <c r="M14" s="27"/>
      <c r="N14" s="20" t="s">
        <v>38</v>
      </c>
      <c r="O14" s="20" t="s">
        <v>38</v>
      </c>
      <c r="P14" s="20" t="s">
        <v>38</v>
      </c>
      <c r="Q14" s="27"/>
      <c r="R14" s="20" t="s">
        <v>38</v>
      </c>
      <c r="S14" s="20" t="s">
        <v>38</v>
      </c>
      <c r="T14" s="20" t="s">
        <v>38</v>
      </c>
      <c r="U14" s="31"/>
      <c r="V14" s="30" t="s">
        <v>73</v>
      </c>
      <c r="W14" s="45" t="s">
        <v>80</v>
      </c>
      <c r="X14" s="44" t="s">
        <v>80</v>
      </c>
      <c r="Y14" s="44" t="s">
        <v>80</v>
      </c>
      <c r="Z14" s="20" t="s">
        <v>99</v>
      </c>
      <c r="AA14" s="3">
        <v>4</v>
      </c>
      <c r="AB14" s="3" t="s">
        <v>125</v>
      </c>
    </row>
    <row r="15" spans="1:28" s="1" customFormat="1" ht="62.5" customHeight="1" x14ac:dyDescent="0.35">
      <c r="A15" s="63">
        <v>13</v>
      </c>
      <c r="B15" s="64"/>
      <c r="C15" s="65"/>
      <c r="D15" s="65"/>
      <c r="E15" s="66"/>
      <c r="F15" s="64"/>
      <c r="G15" s="65"/>
      <c r="H15" s="65"/>
      <c r="I15" s="66"/>
      <c r="J15" s="64"/>
      <c r="K15" s="65"/>
      <c r="L15" s="65"/>
      <c r="M15" s="66"/>
      <c r="N15" s="67" t="s">
        <v>67</v>
      </c>
      <c r="O15" s="67" t="s">
        <v>67</v>
      </c>
      <c r="P15" s="65"/>
      <c r="Q15" s="66"/>
      <c r="R15" s="67" t="s">
        <v>67</v>
      </c>
      <c r="S15" s="67" t="s">
        <v>67</v>
      </c>
      <c r="T15" s="68"/>
      <c r="U15" s="68"/>
      <c r="V15" s="69" t="s">
        <v>74</v>
      </c>
      <c r="W15" s="70" t="s">
        <v>80</v>
      </c>
      <c r="X15" s="71" t="s">
        <v>80</v>
      </c>
      <c r="Y15" s="71" t="s">
        <v>80</v>
      </c>
      <c r="Z15" s="65" t="s">
        <v>100</v>
      </c>
      <c r="AA15" s="62">
        <v>1</v>
      </c>
      <c r="AB15" s="62" t="s">
        <v>124</v>
      </c>
    </row>
    <row r="16" spans="1:28" s="1" customFormat="1" x14ac:dyDescent="0.35">
      <c r="A16" s="18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 t="s">
        <v>29</v>
      </c>
      <c r="W16" s="3">
        <v>1</v>
      </c>
      <c r="X16" s="3">
        <v>6</v>
      </c>
      <c r="Y16" s="3">
        <v>8</v>
      </c>
      <c r="Z16" s="3">
        <v>28</v>
      </c>
      <c r="AA16" s="3">
        <f>SUM(AA3:AA15)</f>
        <v>32</v>
      </c>
      <c r="AB16" s="3"/>
    </row>
    <row r="17" spans="18:27" x14ac:dyDescent="0.35">
      <c r="R17" s="61"/>
      <c r="S17" s="61"/>
      <c r="T17" s="61"/>
      <c r="U17" s="61"/>
      <c r="V17" s="61"/>
      <c r="W17" s="61"/>
      <c r="X17" s="61"/>
      <c r="Y17" s="61"/>
      <c r="Z17" s="61"/>
      <c r="AA17" s="61"/>
    </row>
    <row r="18" spans="18:27" x14ac:dyDescent="0.35">
      <c r="R18" s="61"/>
      <c r="S18" s="61"/>
      <c r="T18" s="61"/>
      <c r="U18" s="61"/>
      <c r="V18" s="61"/>
      <c r="W18" s="61"/>
      <c r="X18" s="61"/>
      <c r="Y18" s="61"/>
      <c r="Z18" s="61"/>
      <c r="AA18" s="61"/>
    </row>
    <row r="19" spans="18:27" x14ac:dyDescent="0.35">
      <c r="R19" s="61"/>
      <c r="S19" s="61"/>
      <c r="T19" s="61"/>
      <c r="U19" s="61"/>
      <c r="V19" s="61"/>
      <c r="W19" s="61"/>
      <c r="X19" s="61"/>
      <c r="Y19" s="61"/>
      <c r="Z19" s="61"/>
      <c r="AA19" s="61"/>
    </row>
    <row r="20" spans="18:27" x14ac:dyDescent="0.35">
      <c r="R20" s="61"/>
      <c r="S20" s="61"/>
      <c r="T20" s="61"/>
      <c r="U20" s="61"/>
      <c r="V20" s="61"/>
      <c r="W20" s="61"/>
      <c r="X20" s="61"/>
      <c r="Y20" s="61"/>
      <c r="Z20" s="61"/>
      <c r="AA20" s="61"/>
    </row>
    <row r="21" spans="18:27" x14ac:dyDescent="0.35">
      <c r="R21" s="61"/>
      <c r="S21" s="61"/>
      <c r="T21" s="61"/>
      <c r="U21" s="61"/>
      <c r="V21" s="61"/>
      <c r="W21" s="61"/>
      <c r="X21" s="61"/>
      <c r="Y21" s="61"/>
      <c r="Z21" s="61"/>
      <c r="AA21" s="61"/>
    </row>
    <row r="22" spans="18:27" x14ac:dyDescent="0.35">
      <c r="R22" s="61"/>
      <c r="S22" s="61"/>
      <c r="T22" s="61"/>
      <c r="U22" s="61"/>
      <c r="V22" s="61"/>
      <c r="W22" s="61"/>
      <c r="X22" s="61"/>
      <c r="Y22" s="61"/>
      <c r="Z22" s="61"/>
      <c r="AA22" s="61"/>
    </row>
    <row r="23" spans="18:27" x14ac:dyDescent="0.35">
      <c r="R23" s="61"/>
      <c r="S23" s="61"/>
      <c r="T23" s="61"/>
      <c r="U23" s="61"/>
      <c r="V23" s="61"/>
      <c r="W23" s="61"/>
      <c r="X23" s="61"/>
      <c r="Y23" s="61"/>
      <c r="Z23" s="61"/>
      <c r="AA23" s="61"/>
    </row>
    <row r="24" spans="18:27" x14ac:dyDescent="0.35">
      <c r="R24" s="61"/>
      <c r="S24" s="61"/>
      <c r="T24" s="61"/>
      <c r="U24" s="61"/>
      <c r="V24" s="61"/>
      <c r="W24" s="61"/>
      <c r="X24" s="61"/>
      <c r="Y24" s="61"/>
      <c r="Z24" s="61"/>
      <c r="AA24" s="61"/>
    </row>
    <row r="25" spans="18:27" x14ac:dyDescent="0.35">
      <c r="R25" s="61"/>
      <c r="S25" s="61"/>
      <c r="T25" s="61"/>
      <c r="U25" s="61"/>
      <c r="V25" s="61"/>
      <c r="W25" s="61"/>
      <c r="X25" s="61"/>
      <c r="Y25" s="61"/>
      <c r="Z25" s="61"/>
      <c r="AA25" s="61"/>
    </row>
    <row r="26" spans="18:27" x14ac:dyDescent="0.35">
      <c r="R26" s="61"/>
      <c r="S26" s="61"/>
      <c r="T26" s="61"/>
      <c r="U26" s="61"/>
      <c r="V26" s="61"/>
      <c r="W26" s="61"/>
      <c r="X26" s="61"/>
      <c r="Y26" s="61"/>
      <c r="Z26" s="61"/>
      <c r="AA26" s="61"/>
    </row>
    <row r="27" spans="18:27" x14ac:dyDescent="0.35">
      <c r="R27" s="61"/>
      <c r="S27" s="61"/>
      <c r="T27" s="61"/>
      <c r="U27" s="61"/>
      <c r="V27" s="61"/>
      <c r="W27" s="61"/>
      <c r="X27" s="61"/>
      <c r="Y27" s="61"/>
      <c r="Z27" s="61"/>
      <c r="AA27" s="61"/>
    </row>
    <row r="28" spans="18:27" x14ac:dyDescent="0.35">
      <c r="R28" s="61"/>
      <c r="S28" s="61"/>
      <c r="T28" s="61"/>
      <c r="U28" s="61"/>
      <c r="V28" s="61"/>
      <c r="W28" s="61"/>
      <c r="X28" s="61"/>
      <c r="Y28" s="61"/>
      <c r="Z28" s="61"/>
      <c r="AA28" s="61"/>
    </row>
    <row r="29" spans="18:27" x14ac:dyDescent="0.35">
      <c r="R29" s="61"/>
      <c r="S29" s="61"/>
      <c r="T29" s="61"/>
      <c r="U29" s="61"/>
      <c r="V29" s="61"/>
      <c r="W29" s="61"/>
      <c r="X29" s="61"/>
      <c r="Y29" s="61"/>
      <c r="Z29" s="61"/>
      <c r="AA29" s="61"/>
    </row>
    <row r="30" spans="18:27" x14ac:dyDescent="0.35">
      <c r="R30" s="61"/>
      <c r="S30" s="61"/>
      <c r="T30" s="61"/>
      <c r="U30" s="61"/>
      <c r="V30" s="61"/>
      <c r="W30" s="61"/>
      <c r="X30" s="61"/>
      <c r="Y30" s="61"/>
      <c r="Z30" s="61"/>
      <c r="AA30" s="61"/>
    </row>
    <row r="31" spans="18:27" x14ac:dyDescent="0.35">
      <c r="R31" s="61"/>
      <c r="S31" s="61"/>
      <c r="T31" s="61"/>
      <c r="U31" s="61"/>
      <c r="V31" s="61"/>
      <c r="W31" s="61"/>
      <c r="X31" s="61"/>
      <c r="Y31" s="61"/>
      <c r="Z31" s="61"/>
      <c r="AA31" s="61"/>
    </row>
    <row r="32" spans="18:27" x14ac:dyDescent="0.35">
      <c r="R32" s="61"/>
      <c r="S32" s="61"/>
      <c r="T32" s="61"/>
      <c r="U32" s="61"/>
      <c r="V32" s="61"/>
      <c r="W32" s="61"/>
      <c r="X32" s="61"/>
      <c r="Y32" s="61"/>
      <c r="Z32" s="61"/>
      <c r="AA32" s="61"/>
    </row>
    <row r="33" spans="18:27" x14ac:dyDescent="0.35">
      <c r="R33" s="61"/>
      <c r="S33" s="61"/>
      <c r="T33" s="61"/>
      <c r="U33" s="61"/>
      <c r="V33" s="61"/>
      <c r="W33" s="61"/>
      <c r="X33" s="61"/>
      <c r="Y33" s="61"/>
      <c r="Z33" s="61"/>
      <c r="AA33" s="61"/>
    </row>
    <row r="34" spans="18:27" x14ac:dyDescent="0.35">
      <c r="R34" s="61"/>
      <c r="S34" s="61"/>
      <c r="T34" s="61"/>
      <c r="U34" s="61"/>
      <c r="V34" s="61"/>
      <c r="W34" s="61"/>
      <c r="X34" s="61"/>
      <c r="Y34" s="61"/>
      <c r="Z34" s="61"/>
      <c r="AA34" s="61"/>
    </row>
    <row r="35" spans="18:27" x14ac:dyDescent="0.35">
      <c r="R35" s="61"/>
      <c r="S35" s="61"/>
      <c r="T35" s="61"/>
      <c r="U35" s="61"/>
      <c r="V35" s="61"/>
      <c r="W35" s="61"/>
      <c r="X35" s="61"/>
      <c r="Y35" s="61"/>
      <c r="Z35" s="61"/>
      <c r="AA35" s="61"/>
    </row>
    <row r="36" spans="18:27" x14ac:dyDescent="0.35">
      <c r="R36" s="61"/>
      <c r="S36" s="61"/>
      <c r="T36" s="61"/>
      <c r="U36" s="61"/>
      <c r="V36" s="61"/>
      <c r="W36" s="61"/>
      <c r="X36" s="61"/>
      <c r="Y36" s="61"/>
      <c r="Z36" s="61"/>
      <c r="AA36" s="61"/>
    </row>
    <row r="37" spans="18:27" x14ac:dyDescent="0.35">
      <c r="R37" s="61"/>
      <c r="S37" s="61"/>
      <c r="T37" s="61"/>
      <c r="U37" s="61"/>
      <c r="V37" s="61"/>
      <c r="W37" s="61"/>
      <c r="X37" s="61"/>
      <c r="Y37" s="61"/>
      <c r="Z37" s="61"/>
      <c r="AA37" s="61"/>
    </row>
    <row r="38" spans="18:27" x14ac:dyDescent="0.35">
      <c r="R38" s="61"/>
      <c r="S38" s="61"/>
      <c r="T38" s="61"/>
      <c r="U38" s="61"/>
      <c r="V38" s="61"/>
      <c r="W38" s="61"/>
      <c r="X38" s="61"/>
      <c r="Y38" s="61"/>
      <c r="Z38" s="61"/>
      <c r="AA38" s="61"/>
    </row>
    <row r="39" spans="18:27" x14ac:dyDescent="0.35">
      <c r="R39" s="61"/>
      <c r="S39" s="61"/>
      <c r="T39" s="61"/>
      <c r="U39" s="61"/>
      <c r="V39" s="61"/>
      <c r="W39" s="61"/>
      <c r="X39" s="61"/>
      <c r="Y39" s="61"/>
      <c r="Z39" s="61"/>
      <c r="AA39" s="61"/>
    </row>
    <row r="40" spans="18:27" x14ac:dyDescent="0.35">
      <c r="R40" s="61"/>
      <c r="S40" s="61"/>
      <c r="T40" s="61"/>
      <c r="U40" s="61"/>
      <c r="V40" s="61"/>
      <c r="W40" s="61"/>
      <c r="X40" s="61"/>
      <c r="Y40" s="61"/>
      <c r="Z40" s="61"/>
      <c r="AA40" s="61"/>
    </row>
    <row r="41" spans="18:27" x14ac:dyDescent="0.35">
      <c r="R41" s="61"/>
      <c r="S41" s="61"/>
      <c r="T41" s="61"/>
      <c r="U41" s="61"/>
      <c r="V41" s="61"/>
      <c r="W41" s="61"/>
      <c r="X41" s="61"/>
      <c r="Y41" s="61"/>
      <c r="Z41" s="61"/>
      <c r="AA41" s="61"/>
    </row>
    <row r="42" spans="18:27" x14ac:dyDescent="0.35">
      <c r="R42" s="61"/>
      <c r="S42" s="61"/>
      <c r="T42" s="61"/>
      <c r="U42" s="61"/>
      <c r="V42" s="61"/>
      <c r="W42" s="61"/>
      <c r="X42" s="61"/>
      <c r="Y42" s="61"/>
      <c r="Z42" s="61"/>
      <c r="AA42" s="61"/>
    </row>
    <row r="43" spans="18:27" x14ac:dyDescent="0.35">
      <c r="R43" s="61"/>
      <c r="S43" s="61"/>
      <c r="T43" s="61"/>
      <c r="U43" s="61"/>
      <c r="V43" s="61"/>
      <c r="W43" s="61"/>
      <c r="X43" s="61"/>
      <c r="Y43" s="61"/>
      <c r="Z43" s="61"/>
      <c r="AA43" s="61"/>
    </row>
    <row r="44" spans="18:27" x14ac:dyDescent="0.35">
      <c r="R44" s="61"/>
      <c r="S44" s="61"/>
      <c r="T44" s="61"/>
      <c r="U44" s="61"/>
      <c r="V44" s="61"/>
      <c r="W44" s="61"/>
      <c r="X44" s="61"/>
      <c r="Y44" s="61"/>
      <c r="Z44" s="61"/>
      <c r="AA44" s="61"/>
    </row>
    <row r="45" spans="18:27" x14ac:dyDescent="0.35">
      <c r="R45" s="61"/>
      <c r="S45" s="61"/>
      <c r="T45" s="61"/>
      <c r="U45" s="61"/>
      <c r="V45" s="61"/>
      <c r="W45" s="61"/>
      <c r="X45" s="61"/>
      <c r="Y45" s="61"/>
      <c r="Z45" s="61"/>
      <c r="AA45" s="61"/>
    </row>
    <row r="46" spans="18:27" x14ac:dyDescent="0.35">
      <c r="R46" s="61"/>
      <c r="S46" s="61"/>
      <c r="T46" s="61"/>
      <c r="U46" s="61"/>
      <c r="V46" s="61"/>
      <c r="W46" s="61"/>
      <c r="X46" s="61"/>
      <c r="Y46" s="61"/>
      <c r="Z46" s="61"/>
      <c r="AA46" s="61"/>
    </row>
    <row r="47" spans="18:27" x14ac:dyDescent="0.35">
      <c r="R47" s="61"/>
      <c r="S47" s="61"/>
      <c r="T47" s="61"/>
      <c r="U47" s="61"/>
      <c r="V47" s="61"/>
      <c r="W47" s="61"/>
      <c r="X47" s="61"/>
      <c r="Y47" s="61"/>
      <c r="Z47" s="61"/>
      <c r="AA47" s="61"/>
    </row>
    <row r="48" spans="18:27" x14ac:dyDescent="0.35">
      <c r="R48" s="61"/>
      <c r="S48" s="61"/>
      <c r="T48" s="61"/>
      <c r="U48" s="61"/>
      <c r="V48" s="61"/>
      <c r="W48" s="61"/>
      <c r="X48" s="61"/>
      <c r="Y48" s="61"/>
      <c r="Z48" s="61"/>
      <c r="AA48" s="61"/>
    </row>
    <row r="49" spans="18:27" x14ac:dyDescent="0.35">
      <c r="R49" s="61"/>
      <c r="S49" s="61"/>
      <c r="T49" s="61"/>
      <c r="U49" s="61"/>
      <c r="V49" s="61"/>
      <c r="W49" s="61"/>
      <c r="X49" s="61"/>
      <c r="Y49" s="61"/>
      <c r="Z49" s="61"/>
      <c r="AA49" s="61"/>
    </row>
    <row r="50" spans="18:27" x14ac:dyDescent="0.35">
      <c r="R50" s="61"/>
      <c r="S50" s="61"/>
      <c r="T50" s="61"/>
      <c r="U50" s="61"/>
      <c r="V50" s="61"/>
      <c r="W50" s="61"/>
      <c r="X50" s="61"/>
      <c r="Y50" s="61"/>
      <c r="Z50" s="61"/>
      <c r="AA50" s="61"/>
    </row>
    <row r="51" spans="18:27" x14ac:dyDescent="0.35"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18:27" x14ac:dyDescent="0.35">
      <c r="R52" s="61"/>
      <c r="S52" s="61"/>
      <c r="T52" s="61"/>
      <c r="U52" s="61"/>
      <c r="V52" s="61"/>
      <c r="W52" s="61"/>
      <c r="X52" s="61"/>
      <c r="Y52" s="61"/>
      <c r="Z52" s="61"/>
      <c r="AA52" s="61"/>
    </row>
    <row r="53" spans="18:27" x14ac:dyDescent="0.35">
      <c r="R53" s="61"/>
      <c r="S53" s="61"/>
      <c r="T53" s="61"/>
      <c r="U53" s="61"/>
      <c r="V53" s="61"/>
      <c r="W53" s="61"/>
      <c r="X53" s="61"/>
      <c r="Y53" s="61"/>
      <c r="Z53" s="61"/>
      <c r="AA53" s="61"/>
    </row>
    <row r="54" spans="18:27" x14ac:dyDescent="0.35">
      <c r="R54" s="61"/>
      <c r="S54" s="61"/>
      <c r="T54" s="61"/>
      <c r="U54" s="61"/>
      <c r="V54" s="61"/>
      <c r="W54" s="61"/>
      <c r="X54" s="61"/>
      <c r="Y54" s="61"/>
      <c r="Z54" s="61"/>
      <c r="AA54" s="61"/>
    </row>
    <row r="55" spans="18:27" x14ac:dyDescent="0.35">
      <c r="R55" s="61"/>
      <c r="S55" s="61"/>
      <c r="T55" s="61"/>
      <c r="U55" s="61"/>
      <c r="V55" s="61"/>
      <c r="W55" s="61"/>
      <c r="X55" s="61"/>
      <c r="Y55" s="61"/>
      <c r="Z55" s="61"/>
      <c r="AA55" s="61"/>
    </row>
    <row r="56" spans="18:27" x14ac:dyDescent="0.35">
      <c r="R56" s="61"/>
      <c r="S56" s="61"/>
      <c r="T56" s="61"/>
      <c r="U56" s="61"/>
      <c r="V56" s="61"/>
      <c r="W56" s="61"/>
      <c r="X56" s="61"/>
      <c r="Y56" s="61"/>
      <c r="Z56" s="61"/>
      <c r="AA56" s="61"/>
    </row>
    <row r="57" spans="18:27" x14ac:dyDescent="0.35">
      <c r="R57" s="61"/>
      <c r="S57" s="61"/>
      <c r="T57" s="61"/>
      <c r="U57" s="61"/>
      <c r="V57" s="61"/>
      <c r="W57" s="61"/>
      <c r="X57" s="61"/>
      <c r="Y57" s="61"/>
      <c r="Z57" s="61"/>
      <c r="AA57" s="61"/>
    </row>
    <row r="58" spans="18:27" x14ac:dyDescent="0.35">
      <c r="R58" s="61"/>
      <c r="S58" s="61"/>
      <c r="T58" s="61"/>
      <c r="U58" s="61"/>
      <c r="V58" s="61"/>
      <c r="W58" s="61"/>
      <c r="X58" s="61"/>
      <c r="Y58" s="61"/>
      <c r="Z58" s="61"/>
      <c r="AA58" s="61"/>
    </row>
    <row r="59" spans="18:27" x14ac:dyDescent="0.35">
      <c r="R59" s="61"/>
      <c r="S59" s="61"/>
      <c r="T59" s="61"/>
      <c r="U59" s="61"/>
      <c r="V59" s="61"/>
      <c r="W59" s="61"/>
      <c r="X59" s="61"/>
      <c r="Y59" s="61"/>
      <c r="Z59" s="61"/>
      <c r="AA59" s="61"/>
    </row>
  </sheetData>
  <mergeCells count="7">
    <mergeCell ref="B5:I5"/>
    <mergeCell ref="W1:AA1"/>
    <mergeCell ref="R1:V1"/>
    <mergeCell ref="B1:E1"/>
    <mergeCell ref="F1:I1"/>
    <mergeCell ref="J1:M1"/>
    <mergeCell ref="N1:Q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16D3E-9104-4F78-8046-31247CA273F7}">
  <dimension ref="A1:G14"/>
  <sheetViews>
    <sheetView workbookViewId="0">
      <selection activeCell="D17" sqref="D17"/>
    </sheetView>
  </sheetViews>
  <sheetFormatPr defaultRowHeight="14.5" x14ac:dyDescent="0.35"/>
  <cols>
    <col min="2" max="2" width="17.1796875" customWidth="1"/>
    <col min="3" max="3" width="16.453125" customWidth="1"/>
    <col min="4" max="4" width="17.54296875" customWidth="1"/>
    <col min="5" max="7" width="13.81640625" customWidth="1"/>
  </cols>
  <sheetData>
    <row r="1" spans="1:7" ht="29" x14ac:dyDescent="0.35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  <c r="G1" s="73" t="s">
        <v>27</v>
      </c>
    </row>
    <row r="2" spans="1:7" x14ac:dyDescent="0.35">
      <c r="A2" s="4">
        <v>1</v>
      </c>
      <c r="B2" s="75" t="s">
        <v>10</v>
      </c>
      <c r="C2" s="74" t="s">
        <v>12</v>
      </c>
      <c r="D2" s="74" t="s">
        <v>18</v>
      </c>
      <c r="E2" s="74" t="s">
        <v>20</v>
      </c>
      <c r="F2" s="76" t="s">
        <v>23</v>
      </c>
      <c r="G2" s="74">
        <v>28</v>
      </c>
    </row>
    <row r="3" spans="1:7" x14ac:dyDescent="0.35">
      <c r="A3" s="4">
        <v>2</v>
      </c>
      <c r="B3" s="75" t="s">
        <v>10</v>
      </c>
      <c r="C3" s="74" t="s">
        <v>12</v>
      </c>
      <c r="D3" s="74" t="s">
        <v>18</v>
      </c>
      <c r="E3" s="74" t="s">
        <v>20</v>
      </c>
      <c r="F3" s="76" t="s">
        <v>23</v>
      </c>
      <c r="G3" s="74">
        <v>28</v>
      </c>
    </row>
    <row r="4" spans="1:7" x14ac:dyDescent="0.35">
      <c r="A4" s="4">
        <v>3</v>
      </c>
      <c r="B4" s="75" t="s">
        <v>10</v>
      </c>
      <c r="C4" s="74"/>
      <c r="D4" s="74"/>
      <c r="E4" s="74" t="s">
        <v>20</v>
      </c>
      <c r="F4" s="76" t="s">
        <v>23</v>
      </c>
      <c r="G4" s="74">
        <v>28</v>
      </c>
    </row>
    <row r="5" spans="1:7" x14ac:dyDescent="0.35">
      <c r="A5" s="4">
        <v>4</v>
      </c>
      <c r="B5" s="75" t="s">
        <v>10</v>
      </c>
      <c r="C5" s="74" t="s">
        <v>12</v>
      </c>
      <c r="D5" s="74" t="s">
        <v>16</v>
      </c>
      <c r="E5" s="74" t="s">
        <v>19</v>
      </c>
      <c r="F5" s="76" t="s">
        <v>23</v>
      </c>
      <c r="G5" s="74">
        <v>28</v>
      </c>
    </row>
    <row r="6" spans="1:7" x14ac:dyDescent="0.35">
      <c r="A6" s="4">
        <v>5</v>
      </c>
      <c r="B6" s="75" t="s">
        <v>11</v>
      </c>
      <c r="C6" s="74" t="s">
        <v>12</v>
      </c>
      <c r="D6" s="74" t="s">
        <v>18</v>
      </c>
      <c r="E6" s="74" t="s">
        <v>20</v>
      </c>
      <c r="F6" s="76" t="s">
        <v>24</v>
      </c>
      <c r="G6" s="74">
        <v>28</v>
      </c>
    </row>
    <row r="7" spans="1:7" x14ac:dyDescent="0.35">
      <c r="A7" s="4">
        <v>6</v>
      </c>
      <c r="B7" s="75" t="s">
        <v>11</v>
      </c>
      <c r="C7" s="74" t="s">
        <v>13</v>
      </c>
      <c r="D7" s="74" t="s">
        <v>16</v>
      </c>
      <c r="E7" s="74" t="s">
        <v>19</v>
      </c>
      <c r="F7" s="76" t="s">
        <v>24</v>
      </c>
      <c r="G7" s="74">
        <v>28</v>
      </c>
    </row>
    <row r="8" spans="1:7" ht="15" thickBot="1" x14ac:dyDescent="0.4">
      <c r="A8" s="6">
        <v>7</v>
      </c>
      <c r="B8" s="77" t="s">
        <v>11</v>
      </c>
      <c r="C8" s="78" t="s">
        <v>13</v>
      </c>
      <c r="D8" s="78" t="s">
        <v>16</v>
      </c>
      <c r="E8" s="78" t="s">
        <v>20</v>
      </c>
      <c r="F8" s="79" t="s">
        <v>24</v>
      </c>
      <c r="G8" s="74">
        <v>28</v>
      </c>
    </row>
    <row r="9" spans="1:7" x14ac:dyDescent="0.35">
      <c r="A9" s="13">
        <v>8</v>
      </c>
      <c r="B9" s="80" t="s">
        <v>9</v>
      </c>
      <c r="C9" s="81" t="s">
        <v>14</v>
      </c>
      <c r="D9" s="81" t="s">
        <v>19</v>
      </c>
      <c r="E9" s="81" t="s">
        <v>24</v>
      </c>
      <c r="F9" s="82" t="s">
        <v>25</v>
      </c>
      <c r="G9" s="74">
        <v>31</v>
      </c>
    </row>
    <row r="10" spans="1:7" x14ac:dyDescent="0.35">
      <c r="A10" s="4">
        <v>9</v>
      </c>
      <c r="B10" s="75" t="s">
        <v>9</v>
      </c>
      <c r="C10" s="74" t="s">
        <v>16</v>
      </c>
      <c r="D10" s="74" t="s">
        <v>19</v>
      </c>
      <c r="E10" s="74" t="s">
        <v>24</v>
      </c>
      <c r="F10" s="76" t="s">
        <v>25</v>
      </c>
      <c r="G10" s="74">
        <v>31</v>
      </c>
    </row>
    <row r="11" spans="1:7" x14ac:dyDescent="0.35">
      <c r="A11" s="4">
        <v>10</v>
      </c>
      <c r="B11" s="74" t="s">
        <v>8</v>
      </c>
      <c r="C11" s="74" t="s">
        <v>17</v>
      </c>
      <c r="D11" s="74" t="s">
        <v>21</v>
      </c>
      <c r="E11" s="74" t="s">
        <v>22</v>
      </c>
      <c r="F11" s="76" t="s">
        <v>26</v>
      </c>
      <c r="G11" s="74">
        <v>28</v>
      </c>
    </row>
    <row r="12" spans="1:7" x14ac:dyDescent="0.35">
      <c r="A12" s="4">
        <v>11</v>
      </c>
      <c r="B12" s="74" t="s">
        <v>8</v>
      </c>
      <c r="C12" s="74" t="s">
        <v>17</v>
      </c>
      <c r="D12" s="74" t="s">
        <v>21</v>
      </c>
      <c r="E12" s="74" t="s">
        <v>22</v>
      </c>
      <c r="F12" s="76" t="s">
        <v>26</v>
      </c>
      <c r="G12" s="74">
        <v>28</v>
      </c>
    </row>
    <row r="13" spans="1:7" x14ac:dyDescent="0.35">
      <c r="A13" s="4">
        <v>12</v>
      </c>
      <c r="B13" s="74" t="s">
        <v>8</v>
      </c>
      <c r="C13" s="74" t="s">
        <v>17</v>
      </c>
      <c r="D13" s="74" t="s">
        <v>21</v>
      </c>
      <c r="E13" s="74" t="s">
        <v>22</v>
      </c>
      <c r="F13" s="76" t="s">
        <v>25</v>
      </c>
      <c r="G13" s="74">
        <v>29</v>
      </c>
    </row>
    <row r="14" spans="1:7" x14ac:dyDescent="0.35">
      <c r="A14" s="4">
        <v>13</v>
      </c>
      <c r="B14" s="74" t="s">
        <v>8</v>
      </c>
      <c r="C14" s="74" t="s">
        <v>17</v>
      </c>
      <c r="D14" s="74" t="s">
        <v>21</v>
      </c>
      <c r="E14" s="74" t="s">
        <v>22</v>
      </c>
      <c r="F14" s="76" t="s">
        <v>25</v>
      </c>
      <c r="G14" s="74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637E6-8B4F-4C60-BA21-9B8A32118945}">
  <dimension ref="A1:F15"/>
  <sheetViews>
    <sheetView topLeftCell="A3" workbookViewId="0">
      <selection activeCell="F14" sqref="F14"/>
    </sheetView>
  </sheetViews>
  <sheetFormatPr defaultRowHeight="14.5" x14ac:dyDescent="0.35"/>
  <cols>
    <col min="2" max="2" width="14.54296875" customWidth="1"/>
    <col min="3" max="3" width="11.81640625" customWidth="1"/>
    <col min="4" max="4" width="12.54296875" customWidth="1"/>
    <col min="5" max="5" width="27.08984375" customWidth="1"/>
    <col min="6" max="6" width="20.08984375" customWidth="1"/>
  </cols>
  <sheetData>
    <row r="1" spans="1:6" ht="43.5" x14ac:dyDescent="0.35">
      <c r="A1" s="10" t="s">
        <v>0</v>
      </c>
      <c r="B1" s="10" t="s">
        <v>118</v>
      </c>
      <c r="C1" s="11" t="s">
        <v>7</v>
      </c>
      <c r="D1" s="11" t="s">
        <v>6</v>
      </c>
      <c r="E1" s="9" t="s">
        <v>15</v>
      </c>
      <c r="F1" s="18" t="s">
        <v>102</v>
      </c>
    </row>
    <row r="2" spans="1:6" ht="17" customHeight="1" x14ac:dyDescent="0.35">
      <c r="A2" s="4">
        <v>1</v>
      </c>
      <c r="B2" s="4">
        <v>51</v>
      </c>
      <c r="C2" s="2">
        <v>3</v>
      </c>
      <c r="D2" s="2">
        <v>23</v>
      </c>
      <c r="E2" s="5">
        <v>25</v>
      </c>
      <c r="F2" s="3" t="s">
        <v>103</v>
      </c>
    </row>
    <row r="3" spans="1:6" x14ac:dyDescent="0.35">
      <c r="A3" s="4">
        <v>2</v>
      </c>
      <c r="B3" s="4">
        <v>18</v>
      </c>
      <c r="C3" s="2">
        <v>1</v>
      </c>
      <c r="D3" s="2">
        <v>0</v>
      </c>
      <c r="E3" s="5">
        <v>17</v>
      </c>
      <c r="F3" s="3" t="s">
        <v>104</v>
      </c>
    </row>
    <row r="4" spans="1:6" x14ac:dyDescent="0.35">
      <c r="A4" s="4">
        <v>3</v>
      </c>
      <c r="B4" s="4">
        <v>16</v>
      </c>
      <c r="C4" s="2">
        <v>2</v>
      </c>
      <c r="D4" s="2">
        <v>14</v>
      </c>
      <c r="E4" s="5">
        <v>0</v>
      </c>
      <c r="F4" s="3" t="s">
        <v>104</v>
      </c>
    </row>
    <row r="5" spans="1:6" ht="13.5" customHeight="1" x14ac:dyDescent="0.35">
      <c r="A5" s="4">
        <v>4</v>
      </c>
      <c r="B5" s="4">
        <v>35</v>
      </c>
      <c r="C5" s="2">
        <v>3</v>
      </c>
      <c r="D5" s="2">
        <v>9</v>
      </c>
      <c r="E5" s="5">
        <v>23</v>
      </c>
      <c r="F5" s="3" t="s">
        <v>105</v>
      </c>
    </row>
    <row r="6" spans="1:6" ht="43" customHeight="1" x14ac:dyDescent="0.35">
      <c r="A6" s="4">
        <v>5</v>
      </c>
      <c r="B6" s="4">
        <v>13</v>
      </c>
      <c r="C6" s="2">
        <v>0</v>
      </c>
      <c r="D6" s="2">
        <v>0</v>
      </c>
      <c r="E6" s="5">
        <v>13</v>
      </c>
      <c r="F6" s="3" t="s">
        <v>115</v>
      </c>
    </row>
    <row r="7" spans="1:6" ht="34" customHeight="1" x14ac:dyDescent="0.35">
      <c r="A7" s="4">
        <v>6</v>
      </c>
      <c r="B7" s="4">
        <v>74</v>
      </c>
      <c r="C7" s="2">
        <v>0</v>
      </c>
      <c r="D7" s="2">
        <v>0</v>
      </c>
      <c r="E7" s="5">
        <v>74</v>
      </c>
      <c r="F7" s="3" t="s">
        <v>109</v>
      </c>
    </row>
    <row r="8" spans="1:6" ht="27" customHeight="1" thickBot="1" x14ac:dyDescent="0.4">
      <c r="A8" s="6">
        <v>7</v>
      </c>
      <c r="B8" s="6">
        <v>50</v>
      </c>
      <c r="C8" s="7">
        <v>2</v>
      </c>
      <c r="D8" s="7">
        <v>12</v>
      </c>
      <c r="E8" s="8">
        <v>38</v>
      </c>
      <c r="F8" s="3" t="s">
        <v>110</v>
      </c>
    </row>
    <row r="9" spans="1:6" ht="36.5" customHeight="1" x14ac:dyDescent="0.35">
      <c r="A9" s="13">
        <v>8</v>
      </c>
      <c r="B9" s="13">
        <v>40</v>
      </c>
      <c r="C9" s="14">
        <v>1</v>
      </c>
      <c r="D9" s="14">
        <v>9</v>
      </c>
      <c r="E9" s="15">
        <v>30</v>
      </c>
      <c r="F9" s="3" t="s">
        <v>109</v>
      </c>
    </row>
    <row r="10" spans="1:6" x14ac:dyDescent="0.35">
      <c r="A10" s="4">
        <v>9</v>
      </c>
      <c r="B10" s="4">
        <v>15</v>
      </c>
      <c r="C10" s="2">
        <v>0</v>
      </c>
      <c r="D10" s="2">
        <v>0</v>
      </c>
      <c r="E10" s="5">
        <v>15</v>
      </c>
      <c r="F10" s="3" t="s">
        <v>104</v>
      </c>
    </row>
    <row r="11" spans="1:6" x14ac:dyDescent="0.35">
      <c r="A11" s="4">
        <v>10</v>
      </c>
      <c r="B11" s="4">
        <v>23</v>
      </c>
      <c r="C11" s="2">
        <v>1</v>
      </c>
      <c r="D11" s="2">
        <v>13</v>
      </c>
      <c r="E11" s="5">
        <v>9</v>
      </c>
      <c r="F11" s="3" t="s">
        <v>104</v>
      </c>
    </row>
    <row r="12" spans="1:6" x14ac:dyDescent="0.35">
      <c r="A12" s="4">
        <v>11</v>
      </c>
      <c r="B12" s="4">
        <v>34</v>
      </c>
      <c r="C12" s="2">
        <v>3</v>
      </c>
      <c r="D12" s="2">
        <v>16</v>
      </c>
      <c r="E12" s="5">
        <v>15</v>
      </c>
      <c r="F12" s="3" t="s">
        <v>104</v>
      </c>
    </row>
    <row r="13" spans="1:6" x14ac:dyDescent="0.35">
      <c r="A13" s="4">
        <v>12</v>
      </c>
      <c r="B13" s="4">
        <v>16</v>
      </c>
      <c r="C13" s="2">
        <v>2</v>
      </c>
      <c r="D13" s="2">
        <v>0</v>
      </c>
      <c r="E13" s="5">
        <v>16</v>
      </c>
      <c r="F13" s="3" t="s">
        <v>104</v>
      </c>
    </row>
    <row r="14" spans="1:6" x14ac:dyDescent="0.35">
      <c r="A14" s="4">
        <v>13</v>
      </c>
      <c r="B14" s="4">
        <v>2</v>
      </c>
      <c r="C14" s="2"/>
      <c r="D14" s="2"/>
      <c r="E14" s="5">
        <v>2</v>
      </c>
      <c r="F14" s="62" t="s">
        <v>104</v>
      </c>
    </row>
    <row r="15" spans="1:6" x14ac:dyDescent="0.35">
      <c r="B15">
        <f>SUM(B2,B3:B14)</f>
        <v>387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Medicines data</vt:lpstr>
      <vt:lpstr>Visit dates</vt:lpstr>
      <vt:lpstr>Number of pigs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Scott</dc:creator>
  <cp:lastModifiedBy>Claire Scott</cp:lastModifiedBy>
  <dcterms:created xsi:type="dcterms:W3CDTF">2022-10-14T06:43:34Z</dcterms:created>
  <dcterms:modified xsi:type="dcterms:W3CDTF">2024-02-29T07:40:59Z</dcterms:modified>
</cp:coreProperties>
</file>