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B668176E-B428-8E47-B6C7-592A7D588F86}" xr6:coauthVersionLast="36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S282" i="1"/>
  <c r="U282" i="1" s="1"/>
  <c r="S283" i="1"/>
  <c r="S284" i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U298" i="1" s="1"/>
  <c r="S299" i="1"/>
  <c r="S300" i="1"/>
  <c r="S301" i="1"/>
  <c r="S302" i="1"/>
  <c r="U302" i="1" s="1"/>
  <c r="S303" i="1"/>
  <c r="S304" i="1"/>
  <c r="S305" i="1"/>
  <c r="S306" i="1"/>
  <c r="U306" i="1" s="1"/>
  <c r="S307" i="1"/>
  <c r="S308" i="1"/>
  <c r="S309" i="1"/>
  <c r="S310" i="1"/>
  <c r="U310" i="1" s="1"/>
  <c r="S311" i="1"/>
  <c r="S312" i="1"/>
  <c r="S313" i="1"/>
  <c r="S314" i="1"/>
  <c r="S315" i="1"/>
  <c r="S316" i="1"/>
  <c r="S317" i="1"/>
  <c r="S318" i="1"/>
  <c r="U318" i="1" s="1"/>
  <c r="S319" i="1"/>
  <c r="S320" i="1"/>
  <c r="S321" i="1"/>
  <c r="S322" i="1"/>
  <c r="U322" i="1" s="1"/>
  <c r="S323" i="1"/>
  <c r="S324" i="1"/>
  <c r="S325" i="1"/>
  <c r="S326" i="1"/>
  <c r="U326" i="1" s="1"/>
  <c r="S327" i="1"/>
  <c r="S328" i="1"/>
  <c r="S329" i="1"/>
  <c r="S266" i="1"/>
  <c r="U266" i="1" s="1"/>
  <c r="S203" i="1"/>
  <c r="S204" i="1"/>
  <c r="S205" i="1"/>
  <c r="S206" i="1"/>
  <c r="U206" i="1" s="1"/>
  <c r="S207" i="1"/>
  <c r="S208" i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U218" i="1" s="1"/>
  <c r="S219" i="1"/>
  <c r="S220" i="1"/>
  <c r="S221" i="1"/>
  <c r="S222" i="1"/>
  <c r="U222" i="1" s="1"/>
  <c r="S223" i="1"/>
  <c r="S224" i="1"/>
  <c r="S225" i="1"/>
  <c r="S226" i="1"/>
  <c r="U226" i="1" s="1"/>
  <c r="S227" i="1"/>
  <c r="S228" i="1"/>
  <c r="S229" i="1"/>
  <c r="U229" i="1" s="1"/>
  <c r="S230" i="1"/>
  <c r="U230" i="1" s="1"/>
  <c r="S231" i="1"/>
  <c r="S232" i="1"/>
  <c r="S233" i="1"/>
  <c r="U233" i="1" s="1"/>
  <c r="S234" i="1"/>
  <c r="S235" i="1"/>
  <c r="S236" i="1"/>
  <c r="S237" i="1"/>
  <c r="S238" i="1"/>
  <c r="U238" i="1" s="1"/>
  <c r="S239" i="1"/>
  <c r="S240" i="1"/>
  <c r="S241" i="1"/>
  <c r="S242" i="1"/>
  <c r="U242" i="1" s="1"/>
  <c r="S243" i="1"/>
  <c r="S244" i="1"/>
  <c r="S245" i="1"/>
  <c r="S246" i="1"/>
  <c r="U246" i="1" s="1"/>
  <c r="S247" i="1"/>
  <c r="S248" i="1"/>
  <c r="S249" i="1"/>
  <c r="S250" i="1"/>
  <c r="T265" i="1" s="1"/>
  <c r="Y337" i="1" s="1"/>
  <c r="S251" i="1"/>
  <c r="S252" i="1"/>
  <c r="S253" i="1"/>
  <c r="S254" i="1"/>
  <c r="U254" i="1" s="1"/>
  <c r="S255" i="1"/>
  <c r="S256" i="1"/>
  <c r="S257" i="1"/>
  <c r="S258" i="1"/>
  <c r="U258" i="1" s="1"/>
  <c r="S259" i="1"/>
  <c r="S260" i="1"/>
  <c r="S261" i="1"/>
  <c r="S262" i="1"/>
  <c r="U262" i="1" s="1"/>
  <c r="S263" i="1"/>
  <c r="S264" i="1"/>
  <c r="S265" i="1"/>
  <c r="S202" i="1"/>
  <c r="T217" i="1" s="1"/>
  <c r="R337" i="1" s="1"/>
  <c r="O336" i="1"/>
  <c r="P336" i="1" s="1"/>
  <c r="L336" i="1"/>
  <c r="M336" i="1"/>
  <c r="U329" i="1"/>
  <c r="U328" i="1"/>
  <c r="U327" i="1"/>
  <c r="U325" i="1"/>
  <c r="U324" i="1"/>
  <c r="U323" i="1"/>
  <c r="U321" i="1"/>
  <c r="U320" i="1"/>
  <c r="U319" i="1"/>
  <c r="U317" i="1"/>
  <c r="U316" i="1"/>
  <c r="U315" i="1"/>
  <c r="U313" i="1"/>
  <c r="U312" i="1"/>
  <c r="U311" i="1"/>
  <c r="U309" i="1"/>
  <c r="U308" i="1"/>
  <c r="U307" i="1"/>
  <c r="U305" i="1"/>
  <c r="U304" i="1"/>
  <c r="U303" i="1"/>
  <c r="U301" i="1"/>
  <c r="U300" i="1"/>
  <c r="U299" i="1"/>
  <c r="U297" i="1"/>
  <c r="U296" i="1"/>
  <c r="U295" i="1"/>
  <c r="U292" i="1"/>
  <c r="U291" i="1"/>
  <c r="U288" i="1"/>
  <c r="U287" i="1"/>
  <c r="U285" i="1"/>
  <c r="U284" i="1"/>
  <c r="U283" i="1"/>
  <c r="U281" i="1"/>
  <c r="U280" i="1"/>
  <c r="U279" i="1"/>
  <c r="U276" i="1"/>
  <c r="U275" i="1"/>
  <c r="U272" i="1"/>
  <c r="U271" i="1"/>
  <c r="U269" i="1"/>
  <c r="U268" i="1"/>
  <c r="U267" i="1"/>
  <c r="U265" i="1"/>
  <c r="U264" i="1"/>
  <c r="U263" i="1"/>
  <c r="U261" i="1"/>
  <c r="U260" i="1"/>
  <c r="U259" i="1"/>
  <c r="U257" i="1"/>
  <c r="U256" i="1"/>
  <c r="U255" i="1"/>
  <c r="U253" i="1"/>
  <c r="U252" i="1"/>
  <c r="U251" i="1"/>
  <c r="U249" i="1"/>
  <c r="U248" i="1"/>
  <c r="U247" i="1"/>
  <c r="U245" i="1"/>
  <c r="U244" i="1"/>
  <c r="U243" i="1"/>
  <c r="U241" i="1"/>
  <c r="U240" i="1"/>
  <c r="U239" i="1"/>
  <c r="U237" i="1"/>
  <c r="U236" i="1"/>
  <c r="U235" i="1"/>
  <c r="U232" i="1"/>
  <c r="U231" i="1"/>
  <c r="U228" i="1"/>
  <c r="U227" i="1"/>
  <c r="U225" i="1"/>
  <c r="U224" i="1"/>
  <c r="U223" i="1"/>
  <c r="U221" i="1"/>
  <c r="U220" i="1"/>
  <c r="U219" i="1"/>
  <c r="U216" i="1"/>
  <c r="U215" i="1"/>
  <c r="U212" i="1"/>
  <c r="U211" i="1"/>
  <c r="U209" i="1"/>
  <c r="U208" i="1"/>
  <c r="U207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T135" i="1" s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T71" i="1" s="1"/>
  <c r="S8" i="1"/>
  <c r="U202" i="1"/>
  <c r="T297" i="1"/>
  <c r="V337" i="1" s="1"/>
  <c r="V281" i="1" l="1"/>
  <c r="U341" i="1" s="1"/>
  <c r="T329" i="1"/>
  <c r="AB337" i="1" s="1"/>
  <c r="T313" i="1"/>
  <c r="AA337" i="1" s="1"/>
  <c r="U250" i="1"/>
  <c r="V265" i="1" s="1"/>
  <c r="Y341" i="1" s="1"/>
  <c r="T249" i="1"/>
  <c r="X337" i="1" s="1"/>
  <c r="V313" i="1"/>
  <c r="AA341" i="1" s="1"/>
  <c r="U314" i="1"/>
  <c r="V329" i="1" s="1"/>
  <c r="AB341" i="1" s="1"/>
  <c r="U234" i="1"/>
  <c r="V249" i="1" s="1"/>
  <c r="X341" i="1" s="1"/>
  <c r="L337" i="1"/>
  <c r="U71" i="1"/>
  <c r="M337" i="1" s="1"/>
  <c r="O337" i="1"/>
  <c r="U135" i="1"/>
  <c r="P337" i="1" s="1"/>
  <c r="V233" i="1"/>
  <c r="S341" i="1" s="1"/>
  <c r="V217" i="1"/>
  <c r="R341" i="1" s="1"/>
  <c r="V297" i="1"/>
  <c r="V341" i="1" s="1"/>
  <c r="T233" i="1"/>
  <c r="S337" i="1" s="1"/>
  <c r="T281" i="1"/>
  <c r="U337" i="1" s="1"/>
</calcChain>
</file>

<file path=xl/sharedStrings.xml><?xml version="1.0" encoding="utf-8"?>
<sst xmlns="http://schemas.openxmlformats.org/spreadsheetml/2006/main" count="2935" uniqueCount="715">
  <si>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</si>
  <si>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</si>
  <si>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</si>
  <si>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</si>
  <si>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</si>
  <si>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</si>
  <si>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</si>
  <si>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</si>
  <si>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</si>
  <si>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</si>
  <si>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</si>
  <si>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</si>
  <si>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</si>
  <si>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</si>
  <si>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</si>
  <si>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</si>
  <si>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</si>
  <si>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</si>
  <si>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</si>
  <si>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</si>
  <si>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</si>
  <si>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</si>
  <si>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</si>
  <si>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</si>
  <si>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</si>
  <si>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</si>
  <si>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</si>
  <si>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</si>
  <si>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</si>
  <si>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</si>
  <si>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</si>
  <si>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</si>
  <si>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</si>
  <si>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</si>
  <si>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</si>
  <si>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</si>
  <si>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</si>
  <si>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</si>
  <si>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</si>
  <si>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</si>
  <si>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</si>
  <si>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</si>
  <si>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</si>
  <si>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</si>
  <si>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</si>
  <si>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</si>
  <si>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</si>
  <si>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</si>
  <si>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</si>
  <si>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</si>
  <si>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</si>
  <si>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</si>
  <si>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</si>
  <si>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</si>
  <si>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</si>
  <si>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</si>
  <si>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</si>
  <si>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</si>
  <si>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</si>
  <si>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</si>
  <si>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</si>
  <si>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</si>
  <si>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</si>
  <si>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</si>
  <si>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</si>
  <si>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</si>
  <si>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</si>
  <si>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</si>
  <si>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</si>
  <si>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</si>
  <si>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</si>
  <si>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</si>
  <si>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</si>
  <si>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</si>
  <si>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</si>
  <si>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</si>
  <si>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</si>
  <si>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</si>
  <si>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</si>
  <si>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</si>
  <si>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</si>
  <si>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</si>
  <si>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</si>
  <si>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</si>
  <si>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</si>
  <si>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</si>
  <si>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</si>
  <si>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</si>
  <si>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</si>
  <si>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</si>
  <si>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</si>
  <si>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</si>
  <si>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</si>
  <si>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</si>
  <si>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</si>
  <si>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</si>
  <si>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</si>
  <si>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</si>
  <si>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</si>
  <si>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</si>
  <si>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</si>
  <si>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</si>
  <si>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</si>
  <si>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</si>
  <si>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</si>
  <si>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</si>
  <si>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</si>
  <si>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</si>
  <si>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</si>
  <si>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</si>
  <si>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</si>
  <si>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</si>
  <si>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</si>
  <si>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</si>
  <si>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</si>
  <si>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</si>
  <si>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</si>
  <si>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</si>
  <si>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</si>
  <si>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</si>
  <si>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</si>
  <si>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</si>
  <si>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</si>
  <si>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</si>
  <si>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</si>
  <si>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</si>
  <si>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</si>
  <si>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</si>
  <si>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</si>
  <si>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</si>
  <si>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</si>
  <si>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</si>
  <si>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</si>
  <si>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</si>
  <si>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</si>
  <si>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</si>
  <si>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</si>
  <si>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</si>
  <si>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</si>
  <si>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</si>
  <si>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</si>
  <si>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</si>
  <si>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</si>
  <si>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</si>
  <si>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</si>
  <si>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</si>
  <si>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</si>
  <si>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</si>
  <si>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</si>
  <si>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</si>
  <si>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</si>
  <si>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</si>
  <si>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</si>
  <si>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</si>
  <si>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</si>
  <si>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</si>
  <si>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</si>
  <si>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</si>
  <si>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</si>
  <si>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</si>
  <si>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</si>
  <si>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</si>
  <si>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</si>
  <si>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</si>
  <si>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</si>
  <si>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</si>
  <si>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</si>
  <si>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</si>
  <si>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</si>
  <si>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</si>
  <si>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</si>
  <si>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</si>
  <si>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</si>
  <si>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</si>
  <si>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</si>
  <si>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</si>
  <si>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</si>
  <si>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</si>
  <si>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</si>
  <si>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</si>
  <si>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</si>
  <si>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</si>
  <si>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</si>
  <si>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</si>
  <si>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</si>
  <si>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</si>
  <si>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</si>
  <si>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</si>
  <si>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</si>
  <si>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</si>
  <si>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</si>
  <si>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</si>
  <si>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</si>
  <si>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</si>
  <si>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</si>
  <si>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</si>
  <si>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</si>
  <si>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</si>
  <si>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</si>
  <si>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</si>
  <si>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</si>
  <si>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</si>
  <si>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</si>
  <si>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</si>
  <si>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</si>
  <si>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</si>
  <si>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</si>
  <si>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</si>
  <si>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</si>
  <si>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</si>
  <si>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</si>
  <si>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</si>
  <si>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</si>
  <si>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</si>
  <si>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</si>
  <si>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</si>
  <si>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</si>
  <si>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</si>
  <si>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</si>
  <si>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</si>
  <si>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</si>
  <si>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</si>
  <si>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</si>
  <si>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</si>
  <si>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</si>
  <si>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</si>
  <si>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</si>
  <si>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</si>
  <si>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</si>
  <si>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</si>
  <si>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</si>
  <si>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</si>
  <si>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</si>
  <si>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</si>
  <si>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</si>
  <si>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</si>
  <si>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</si>
  <si>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</si>
  <si>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</si>
  <si>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</si>
  <si>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</si>
  <si>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</si>
  <si>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</si>
  <si>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</si>
  <si>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</si>
  <si>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</si>
  <si>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</si>
  <si>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</si>
  <si>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</si>
  <si>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</si>
  <si>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</si>
  <si>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</si>
  <si>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</si>
  <si>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</si>
  <si>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</si>
  <si>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</si>
  <si>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</si>
  <si>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</si>
  <si>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</si>
  <si>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</si>
  <si>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</si>
  <si>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</si>
  <si>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</si>
  <si>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</si>
  <si>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</si>
  <si>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</si>
  <si>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</si>
  <si>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</si>
  <si>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</si>
  <si>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</si>
  <si>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</si>
  <si>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</si>
  <si>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</si>
  <si>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</si>
  <si>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</si>
  <si>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</si>
  <si>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</si>
  <si>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</si>
  <si>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</si>
  <si>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</si>
  <si>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</si>
  <si>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</si>
  <si>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</si>
  <si>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</si>
  <si>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</si>
  <si>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</si>
  <si>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</si>
  <si>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</si>
  <si>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</si>
  <si>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</si>
  <si>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</si>
  <si>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</si>
  <si>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</si>
  <si>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</si>
  <si>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</si>
  <si>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</si>
  <si>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</si>
  <si>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</si>
  <si>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</si>
  <si>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</si>
  <si>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</si>
  <si>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</si>
  <si>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</si>
  <si>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</si>
  <si>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</si>
  <si>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</si>
  <si>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</si>
  <si>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</si>
  <si>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</si>
  <si>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</si>
  <si>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</si>
  <si>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</si>
  <si>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</si>
  <si>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</si>
  <si>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</si>
  <si>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</si>
  <si>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</si>
  <si>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</si>
  <si>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</si>
  <si>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</si>
  <si>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</si>
  <si>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</si>
  <si>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</si>
  <si>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</si>
  <si>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</si>
  <si>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Sort on Column P</t>
  </si>
  <si>
    <t>Sort on Column R</t>
  </si>
  <si>
    <t>10/25/2019</t>
  </si>
  <si>
    <t>Group 7</t>
  </si>
  <si>
    <t>Block 1.7</t>
  </si>
  <si>
    <t>Study 1.7, 45</t>
  </si>
  <si>
    <t>Study stimulus group 7 (45, 112_Ci.bmp)</t>
  </si>
  <si>
    <t>Study 1.7, 22</t>
  </si>
  <si>
    <t>Study stimulus group 7 (22, 118.bmp)</t>
  </si>
  <si>
    <t>Study 1.7, 8</t>
  </si>
  <si>
    <t>Study stimulus group 7 (8, 107 i.bmp)</t>
  </si>
  <si>
    <t>Study 1.7, 57</t>
  </si>
  <si>
    <t>Study stimulus group 7 (57, 121_C.bmp)</t>
  </si>
  <si>
    <t>Study 1.7, 52</t>
  </si>
  <si>
    <t>Study stimulus group 7 (52, 116_C.bmp)</t>
  </si>
  <si>
    <t>Study 1.7, 3</t>
  </si>
  <si>
    <t>Study stimulus group 7 (3, 102 i.bmp)</t>
  </si>
  <si>
    <t>Study 1.7, 13</t>
  </si>
  <si>
    <t>Study stimulus group 7 (13, 112 i.bmp)</t>
  </si>
  <si>
    <t>Study 1.7, 30</t>
  </si>
  <si>
    <t>Study stimulus group 7 (30, 126.bmp)</t>
  </si>
  <si>
    <t>Study 1.7, 64</t>
  </si>
  <si>
    <t>Study stimulus group 7 (64, 128_C.bmp)</t>
  </si>
  <si>
    <t>Study 1.7, 62</t>
  </si>
  <si>
    <t>Study stimulus group 7 (62, 126_C.bmp)</t>
  </si>
  <si>
    <t>Study 1.7, 43</t>
  </si>
  <si>
    <t>Study stimulus group 7 (43, 110_Ci.bmp)</t>
  </si>
  <si>
    <t>Study 1.7, 32</t>
  </si>
  <si>
    <t>Study stimulus group 7 (32, 128.bmp)</t>
  </si>
  <si>
    <t>Study 1.7, 11</t>
  </si>
  <si>
    <t>Study stimulus group 7 (11, 110 i.bmp)</t>
  </si>
  <si>
    <t>Study 1.7, 2</t>
  </si>
  <si>
    <t>Study stimulus group 7 (2, 101 i.bmp)</t>
  </si>
  <si>
    <t>Study 1.7, 7</t>
  </si>
  <si>
    <t>Study stimulus group 7 (7, 106 i.bmp)</t>
  </si>
  <si>
    <t>Study 1.7, 1</t>
  </si>
  <si>
    <t>Study stimulus group 7 (1, 100 i.bmp)</t>
  </si>
  <si>
    <t>Study 1.7, 46</t>
  </si>
  <si>
    <t>Study stimulus group 7 (46, 97_Ci.bmp)</t>
  </si>
  <si>
    <t>Study 1.7, 19</t>
  </si>
  <si>
    <t>Study stimulus group 7 (19, 115.bmp)</t>
  </si>
  <si>
    <t>Study 1.7, 28</t>
  </si>
  <si>
    <t>Study stimulus group 7 (28, 124.bmp)</t>
  </si>
  <si>
    <t>Study 1.7, 59</t>
  </si>
  <si>
    <t>Study stimulus group 7 (59, 123_C.bmp)</t>
  </si>
  <si>
    <t>Study 1.7, 60</t>
  </si>
  <si>
    <t>Study stimulus group 7 (60, 124_C.bmp)</t>
  </si>
  <si>
    <t>Study 1.7, 20</t>
  </si>
  <si>
    <t>Study stimulus group 7 (20, 116.bmp)</t>
  </si>
  <si>
    <t>Study 1.7, 47</t>
  </si>
  <si>
    <t>Study stimulus group 7 (47, 98_Ci.bmp)</t>
  </si>
  <si>
    <t>Study 1.7, 61</t>
  </si>
  <si>
    <t>Study stimulus group 7 (61, 125_C.bmp)</t>
  </si>
  <si>
    <t>Study 1.7, 44</t>
  </si>
  <si>
    <t>Study stimulus group 7 (44, 111_Ci.bmp)</t>
  </si>
  <si>
    <t>Study 1.7, 41</t>
  </si>
  <si>
    <t>Study stimulus group 7 (41, 108_Ci.bmp)</t>
  </si>
  <si>
    <t>Study 1.7, 56</t>
  </si>
  <si>
    <t>Study stimulus group 7 (56, 120_C.bmp)</t>
  </si>
  <si>
    <t>Study 1.7, 33</t>
  </si>
  <si>
    <t>Study stimulus group 7 (33, 100_Ci.bmp)</t>
  </si>
  <si>
    <t>Study 1.7, 26</t>
  </si>
  <si>
    <t>Study stimulus group 7 (26, 122.bmp)</t>
  </si>
  <si>
    <t>Study 1.7, 34</t>
  </si>
  <si>
    <t>Study stimulus group 7 (34, 101_Ci.bmp)</t>
  </si>
  <si>
    <t>Study 1.7, 23</t>
  </si>
  <si>
    <t>Study stimulus group 7 (23, 119.bmp)</t>
  </si>
  <si>
    <t>Study 1.7, 55</t>
  </si>
  <si>
    <t>Study stimulus group 7 (55, 119_C.bmp)</t>
  </si>
  <si>
    <t>Study 1.7, 63</t>
  </si>
  <si>
    <t>Study stimulus group 7 (63, 127_C.bmp)</t>
  </si>
  <si>
    <t>Study 1.7, 54</t>
  </si>
  <si>
    <t>Study stimulus group 7 (54, 118_C.bmp)</t>
  </si>
  <si>
    <t>Study 1.7, 29</t>
  </si>
  <si>
    <t>Study stimulus group 7 (29, 125.bmp)</t>
  </si>
  <si>
    <t>Study 1.7, 5</t>
  </si>
  <si>
    <t>Study stimulus group 7 (5, 104 i.bmp)</t>
  </si>
  <si>
    <t>Study 1.7, 53</t>
  </si>
  <si>
    <t>Study stimulus group 7 (53, 117_C.bmp)</t>
  </si>
  <si>
    <t>Study 1.7, 42</t>
  </si>
  <si>
    <t>Study stimulus group 7 (42, 109_Ci.bmp)</t>
  </si>
  <si>
    <t>Study 1.7, 51</t>
  </si>
  <si>
    <t>Study stimulus group 7 (51, 115_C.bmp)</t>
  </si>
  <si>
    <t>Study 1.7, 58</t>
  </si>
  <si>
    <t>Study stimulus group 7 (58, 122_C.bmp)</t>
  </si>
  <si>
    <t>Study 1.7, 4</t>
  </si>
  <si>
    <t>Study stimulus group 7 (4, 103 i.bmp)</t>
  </si>
  <si>
    <t>Study 1.7, 39</t>
  </si>
  <si>
    <t>Study stimulus group 7 (39, 106_Ci.bmp)</t>
  </si>
  <si>
    <t>Study 1.7, 6</t>
  </si>
  <si>
    <t>Study stimulus group 7 (6, 105 i.bmp)</t>
  </si>
  <si>
    <t>Study 1.7, 12</t>
  </si>
  <si>
    <t>Study stimulus group 7 (12, 111 i.bmp)</t>
  </si>
  <si>
    <t>Study 1.7, 50</t>
  </si>
  <si>
    <t>Study stimulus group 7 (50, 114_C.bmp)</t>
  </si>
  <si>
    <t>Study 1.7, 18</t>
  </si>
  <si>
    <t>Study stimulus group 7 (18, 114.bmp)</t>
  </si>
  <si>
    <t>Study 1.7, 24</t>
  </si>
  <si>
    <t>Study stimulus group 7 (24, 120.bmp)</t>
  </si>
  <si>
    <t>Study 1.7, 35</t>
  </si>
  <si>
    <t>Study stimulus group 7 (35, 102_Ci.bmp)</t>
  </si>
  <si>
    <t>Study 1.7, 25</t>
  </si>
  <si>
    <t>Study stimulus group 7 (25, 121.bmp)</t>
  </si>
  <si>
    <t>Study 1.7, 14</t>
  </si>
  <si>
    <t>Study stimulus group 7 (14, 97 i.bmp)</t>
  </si>
  <si>
    <t>Study 1.7, 31</t>
  </si>
  <si>
    <t>Study stimulus group 7 (31, 127.bmp)</t>
  </si>
  <si>
    <t>Study 1.7, 17</t>
  </si>
  <si>
    <t>Study stimulus group 7 (17, 113.bmp)</t>
  </si>
  <si>
    <t>Study 1.7, 21</t>
  </si>
  <si>
    <t>Study stimulus group 7 (21, 117.bmp)</t>
  </si>
  <si>
    <t>Study 1.7, 10</t>
  </si>
  <si>
    <t>Study stimulus group 7 (10, 109 i.bmp)</t>
  </si>
  <si>
    <t>Study 1.7, 40</t>
  </si>
  <si>
    <t>Study stimulus group 7 (40, 107_Ci.bmp)</t>
  </si>
  <si>
    <t>Study 1.7, 38</t>
  </si>
  <si>
    <t>Study stimulus group 7 (38, 105_Ci.bmp)</t>
  </si>
  <si>
    <t>Study 1.7, 37</t>
  </si>
  <si>
    <t>Study stimulus group 7 (37, 104_Ci.bmp)</t>
  </si>
  <si>
    <t>Study 1.7, 48</t>
  </si>
  <si>
    <t>Study stimulus group 7 (48, 99_Ci.bmp)</t>
  </si>
  <si>
    <t>Study 1.7, 15</t>
  </si>
  <si>
    <t>Study stimulus group 7 (15, 98 i.bmp)</t>
  </si>
  <si>
    <t>Study 1.7, 27</t>
  </si>
  <si>
    <t>Study stimulus group 7 (27, 123.bmp)</t>
  </si>
  <si>
    <t>Study 1.7, 36</t>
  </si>
  <si>
    <t>Study stimulus group 7 (36, 103_Ci.bmp)</t>
  </si>
  <si>
    <t>Study 1.7, 9</t>
  </si>
  <si>
    <t>Study stimulus group 7 (9, 108 i.bmp)</t>
  </si>
  <si>
    <t>Study 1.7, 49</t>
  </si>
  <si>
    <t>Study stimulus group 7 (49, 113_C.bmp)</t>
  </si>
  <si>
    <t>Study 1.7, 16</t>
  </si>
  <si>
    <t>Study stimulus group 7 (16, 99 i.bmp)</t>
  </si>
  <si>
    <t>Block 2.7</t>
  </si>
  <si>
    <t>Recognition 2.7, 8</t>
  </si>
  <si>
    <t>Recognition stimuli Group 7 (8, 107 i.bmp)</t>
  </si>
  <si>
    <t>Recognition 2.7, 4</t>
  </si>
  <si>
    <t>Recognition stimuli Group 7 (4, 103 i.bmp)</t>
  </si>
  <si>
    <t>Recognition 2.7, 7</t>
  </si>
  <si>
    <t>Recognition stimuli Group 7 (7, 106 i.bmp)</t>
  </si>
  <si>
    <t>Recognition 2.7, 9</t>
  </si>
  <si>
    <t>Recognition stimuli Group 7 (9, 108 i.bmp)</t>
  </si>
  <si>
    <t>Recognition 2.7, 14</t>
  </si>
  <si>
    <t>Recognition stimuli Group 7 (14, 97 i.bmp)</t>
  </si>
  <si>
    <t>Recognition 2.7, 3</t>
  </si>
  <si>
    <t>Recognition stimuli Group 7 (3, 102 i.bmp)</t>
  </si>
  <si>
    <t>Recognition 2.7, 11</t>
  </si>
  <si>
    <t>Recognition stimuli Group 7 (11, 110 i.bmp)</t>
  </si>
  <si>
    <t>Recognition 2.7, 12</t>
  </si>
  <si>
    <t>Recognition stimuli Group 7 (12, 111 i.bmp)</t>
  </si>
  <si>
    <t>Recognition 2.7, 15</t>
  </si>
  <si>
    <t>Recognition stimuli Group 7 (15, 98 i.bmp)</t>
  </si>
  <si>
    <t>Recognition 2.7, 10</t>
  </si>
  <si>
    <t>Recognition stimuli Group 7 (10, 109 i.bmp)</t>
  </si>
  <si>
    <t>Recognition 2.7, 6</t>
  </si>
  <si>
    <t>Recognition stimuli Group 7 (6, 105 i.bmp)</t>
  </si>
  <si>
    <t>Recognition 2.7, 5</t>
  </si>
  <si>
    <t>Recognition stimuli Group 7 (5, 104 i.bmp)</t>
  </si>
  <si>
    <t>Recognition 2.7, 1</t>
  </si>
  <si>
    <t>Recognition stimuli Group 7 (1, 100 i.bmp)</t>
  </si>
  <si>
    <t>Recognition 2.7, 2</t>
  </si>
  <si>
    <t>Recognition stimuli Group 7 (2, 101 i.bmp)</t>
  </si>
  <si>
    <t>Recognition 2.7, 16</t>
  </si>
  <si>
    <t>Recognition stimuli Group 7 (16, 99 i.bmp)</t>
  </si>
  <si>
    <t>Recognition 2.7, 13</t>
  </si>
  <si>
    <t>Recognition stimuli Group 7 (13, 112 i.bmp)</t>
  </si>
  <si>
    <t>Recognition 2.7, 19</t>
  </si>
  <si>
    <t>Recognition stimuli Group 7 (19, 115.bmp)</t>
  </si>
  <si>
    <t>Recognition 2.7, 32</t>
  </si>
  <si>
    <t>Recognition stimuli Group 7 (32, 128.bmp)</t>
  </si>
  <si>
    <t>Recognition 2.7, 23</t>
  </si>
  <si>
    <t>Recognition stimuli Group 7 (23, 119.bmp)</t>
  </si>
  <si>
    <t>Recognition 2.7, 17</t>
  </si>
  <si>
    <t>Recognition stimuli Group 7 (17, 113.bmp)</t>
  </si>
  <si>
    <t>Recognition 2.7, 28</t>
  </si>
  <si>
    <t>Recognition stimuli Group 7 (28, 124.bmp)</t>
  </si>
  <si>
    <t>Recognition 2.7, 25</t>
  </si>
  <si>
    <t>Recognition stimuli Group 7 (25, 121.bmp)</t>
  </si>
  <si>
    <t>Recognition 2.7, 30</t>
  </si>
  <si>
    <t>Recognition stimuli Group 7 (30, 126.bmp)</t>
  </si>
  <si>
    <t>Recognition 2.7, 26</t>
  </si>
  <si>
    <t>Recognition stimuli Group 7 (26, 122.bmp)</t>
  </si>
  <si>
    <t>Recognition 2.7, 22</t>
  </si>
  <si>
    <t>Recognition stimuli Group 7 (22, 118.bmp)</t>
  </si>
  <si>
    <t>Recognition 2.7, 27</t>
  </si>
  <si>
    <t>Recognition stimuli Group 7 (27, 123.bmp)</t>
  </si>
  <si>
    <t>Recognition 2.7, 24</t>
  </si>
  <si>
    <t>Recognition stimuli Group 7 (24, 120.bmp)</t>
  </si>
  <si>
    <t>Recognition 2.7, 29</t>
  </si>
  <si>
    <t>Recognition stimuli Group 7 (29, 125.bmp)</t>
  </si>
  <si>
    <t>Recognition 2.7, 21</t>
  </si>
  <si>
    <t>Recognition stimuli Group 7 (21, 117.bmp)</t>
  </si>
  <si>
    <t>Recognition 2.7, 31</t>
  </si>
  <si>
    <t>Recognition stimuli Group 7 (31, 127.bmp)</t>
  </si>
  <si>
    <t>Recognition 2.7, 20</t>
  </si>
  <si>
    <t>Recognition stimuli Group 7 (20, 116.bmp)</t>
  </si>
  <si>
    <t>Recognition 2.7, 18</t>
  </si>
  <si>
    <t>Recognition stimuli Group 7 (18, 114.bmp)</t>
  </si>
  <si>
    <t>Recognition 2.7, 78</t>
  </si>
  <si>
    <t>Recognition stimuli Group 7 (78, 97_Ci.bmp)</t>
  </si>
  <si>
    <t>Recognition 2.7, 67</t>
  </si>
  <si>
    <t>Recognition stimuli Group 7 (67, 102_Ci.bmp)</t>
  </si>
  <si>
    <t>Recognition 2.7, 77</t>
  </si>
  <si>
    <t>Recognition stimuli Group 7 (77, 112_Ci.bmp)</t>
  </si>
  <si>
    <t>Recognition 2.7, 72</t>
  </si>
  <si>
    <t>Recognition stimuli Group 7 (72, 107_Ci.bmp)</t>
  </si>
  <si>
    <t>Recognition 2.7, 73</t>
  </si>
  <si>
    <t>Recognition stimuli Group 7 (73, 108_Ci.bmp)</t>
  </si>
  <si>
    <t>Recognition 2.7, 70</t>
  </si>
  <si>
    <t>Recognition stimuli Group 7 (70, 105_Ci.bmp)</t>
  </si>
  <si>
    <t>Recognition 2.7, 69</t>
  </si>
  <si>
    <t>Recognition stimuli Group 7 (69, 104_Ci.bmp)</t>
  </si>
  <si>
    <t>Recognition 2.7, 75</t>
  </si>
  <si>
    <t>Recognition stimuli Group 7 (75, 110_Ci.bmp)</t>
  </si>
  <si>
    <t>Recognition 2.7, 66</t>
  </si>
  <si>
    <t>Recognition stimuli Group 7 (66, 101_Ci.bmp)</t>
  </si>
  <si>
    <t>Recognition 2.7, 71</t>
  </si>
  <si>
    <t>Recognition stimuli Group 7 (71, 106_Ci.bmp)</t>
  </si>
  <si>
    <t>Recognition 2.7, 80</t>
  </si>
  <si>
    <t>Recognition stimuli Group 7 (80, 99_Ci.bmp)</t>
  </si>
  <si>
    <t>Recognition 2.7, 76</t>
  </si>
  <si>
    <t>Recognition stimuli Group 7 (76, 111_Ci.bmp)</t>
  </si>
  <si>
    <t>Recognition 2.7, 79</t>
  </si>
  <si>
    <t>Recognition stimuli Group 7 (79, 98_Ci.bmp)</t>
  </si>
  <si>
    <t>Recognition 2.7, 65</t>
  </si>
  <si>
    <t>Recognition stimuli Group 7 (65, 100_Ci.bmp)</t>
  </si>
  <si>
    <t>Recognition 2.7, 68</t>
  </si>
  <si>
    <t>Recognition stimuli Group 7 (68, 103_Ci.bmp)</t>
  </si>
  <si>
    <t>Recognition 2.7, 74</t>
  </si>
  <si>
    <t>Recognition stimuli Group 7 (74, 109_Ci.bmp)</t>
  </si>
  <si>
    <t>Recognition 2.7, 97</t>
  </si>
  <si>
    <t>Recognition stimuli Group 7 (97, 113_C.bmp)</t>
  </si>
  <si>
    <t>Recognition 2.7, 109</t>
  </si>
  <si>
    <t>Recognition stimuli Group 7 (109, 125_C.bmp)</t>
  </si>
  <si>
    <t>Recognition 2.7, 105</t>
  </si>
  <si>
    <t>Recognition stimuli Group 7 (105, 121_C.bmp)</t>
  </si>
  <si>
    <t>Recognition 2.7, 100</t>
  </si>
  <si>
    <t>Recognition stimuli Group 7 (100, 116_C.bmp)</t>
  </si>
  <si>
    <t>Recognition 2.7, 112</t>
  </si>
  <si>
    <t>Recognition stimuli Group 7 (112, 128_C.bmp)</t>
  </si>
  <si>
    <t>Recognition 2.7, 107</t>
  </si>
  <si>
    <t>Recognition stimuli Group 7 (107, 123_C.bmp)</t>
  </si>
  <si>
    <t>Recognition 2.7, 98</t>
  </si>
  <si>
    <t>Recognition stimuli Group 7 (98, 114_C.bmp)</t>
  </si>
  <si>
    <t>Recognition 2.7, 111</t>
  </si>
  <si>
    <t>Recognition stimuli Group 7 (111, 127_C.bmp)</t>
  </si>
  <si>
    <t>Recognition 2.7, 106</t>
  </si>
  <si>
    <t>Recognition stimuli Group 7 (106, 122_C.bmp)</t>
  </si>
  <si>
    <t>Recognition 2.7, 99</t>
  </si>
  <si>
    <t>Recognition stimuli Group 7 (99, 115_C.bmp)</t>
  </si>
  <si>
    <t>Recognition 2.7, 103</t>
  </si>
  <si>
    <t>Recognition stimuli Group 7 (103, 119_C.bmp)</t>
  </si>
  <si>
    <t>Recognition 2.7, 102</t>
  </si>
  <si>
    <t>Recognition stimuli Group 7 (102, 118_C.bmp)</t>
  </si>
  <si>
    <t>Recognition 2.7, 104</t>
  </si>
  <si>
    <t>Recognition stimuli Group 7 (104, 120_C.bmp)</t>
  </si>
  <si>
    <t>Recognition 2.7, 110</t>
  </si>
  <si>
    <t>Recognition stimuli Group 7 (110, 126_C.bmp)</t>
  </si>
  <si>
    <t>Recognition 2.7, 108</t>
  </si>
  <si>
    <t>Recognition stimuli Group 7 (108, 124_C.bmp)</t>
  </si>
  <si>
    <t>Recognition 2.7, 101</t>
  </si>
  <si>
    <t>Recognition stimuli Group 7 (101, 117_C.bmp)</t>
  </si>
  <si>
    <t>Recognition 2.7, 37</t>
  </si>
  <si>
    <t>Recognition stimuli Group 7 (37, 37 i.bmp)</t>
  </si>
  <si>
    <t>Recognition 2.7, 44</t>
  </si>
  <si>
    <t>Recognition stimuli Group 7 (44, 44 i.bmp)</t>
  </si>
  <si>
    <t>Recognition 2.7, 39</t>
  </si>
  <si>
    <t>Recognition stimuli Group 7 (39, 39 i.bmp)</t>
  </si>
  <si>
    <t>Recognition 2.7, 45</t>
  </si>
  <si>
    <t>Recognition stimuli Group 7 (45, 45 i.bmp)</t>
  </si>
  <si>
    <t>Recognition 2.7, 40</t>
  </si>
  <si>
    <t>Recognition stimuli Group 7 (40, 40 i.bmp)</t>
  </si>
  <si>
    <t>Recognition 2.7, 38</t>
  </si>
  <si>
    <t>Recognition stimuli Group 7 (38, 38 i.bmp)</t>
  </si>
  <si>
    <t>Recognition 2.7, 36</t>
  </si>
  <si>
    <t>Recognition stimuli Group 7 (36, 36 i.bmp)</t>
  </si>
  <si>
    <t>Recognition 2.7, 46</t>
  </si>
  <si>
    <t>Recognition stimuli Group 7 (46, 46 i.bmp)</t>
  </si>
  <si>
    <t>Recognition 2.7, 42</t>
  </si>
  <si>
    <t>Recognition stimuli Group 7 (42, 42 i.bmp)</t>
  </si>
  <si>
    <t>Recognition 2.7, 47</t>
  </si>
  <si>
    <t>Recognition stimuli Group 7 (47, 47 i.bmp)</t>
  </si>
  <si>
    <t>Recognition 2.7, 41</t>
  </si>
  <si>
    <t>Recognition stimuli Group 7 (41, 41 i.bmp)</t>
  </si>
  <si>
    <t>Recognition 2.7, 43</t>
  </si>
  <si>
    <t>Recognition stimuli Group 7 (43, 43 i.bmp)</t>
  </si>
  <si>
    <t>Recognition 2.7, 33</t>
  </si>
  <si>
    <t>Recognition stimuli Group 7 (33, 33 i.bmp)</t>
  </si>
  <si>
    <t>Recognition 2.7, 34</t>
  </si>
  <si>
    <t>Recognition stimuli Group 7 (34, 34 i.bmp)</t>
  </si>
  <si>
    <t>Recognition 2.7, 35</t>
  </si>
  <si>
    <t>Recognition stimuli Group 7 (35, 35 i.bmp)</t>
  </si>
  <si>
    <t>Recognition 2.7, 48</t>
  </si>
  <si>
    <t>Recognition stimuli Group 7 (48, 48 i.bmp)</t>
  </si>
  <si>
    <t>Recognition 2.7, 54</t>
  </si>
  <si>
    <t>Recognition stimuli Group 7 (54, 54.bmp)</t>
  </si>
  <si>
    <t>Recognition 2.7, 57</t>
  </si>
  <si>
    <t>Recognition stimuli Group 7 (57, 57.bmp)</t>
  </si>
  <si>
    <t>Recognition 2.7, 50</t>
  </si>
  <si>
    <t>Recognition stimuli Group 7 (50, 50.bmp)</t>
  </si>
  <si>
    <t>Recognition 2.7, 52</t>
  </si>
  <si>
    <t>Recognition stimuli Group 7 (52, 52.bmp)</t>
  </si>
  <si>
    <t>Recognition 2.7, 51</t>
  </si>
  <si>
    <t>Recognition stimuli Group 7 (51, 51.bmp)</t>
  </si>
  <si>
    <t>Recognition 2.7, 58</t>
  </si>
  <si>
    <t>Recognition stimuli Group 7 (58, 58.bmp)</t>
  </si>
  <si>
    <t>Recognition 2.7, 55</t>
  </si>
  <si>
    <t>Recognition stimuli Group 7 (55, 55.bmp)</t>
  </si>
  <si>
    <t>Recognition 2.7, 56</t>
  </si>
  <si>
    <t>Recognition stimuli Group 7 (56, 56.bmp)</t>
  </si>
  <si>
    <t>Recognition 2.7, 59</t>
  </si>
  <si>
    <t>Recognition stimuli Group 7 (59, 59.bmp)</t>
  </si>
  <si>
    <t>Recognition 2.7, 60</t>
  </si>
  <si>
    <t>Recognition stimuli Group 7 (60, 60.bmp)</t>
  </si>
  <si>
    <t>Recognition 2.7, 63</t>
  </si>
  <si>
    <t>Recognition stimuli Group 7 (63, 63.bmp)</t>
  </si>
  <si>
    <t>Recognition 2.7, 62</t>
  </si>
  <si>
    <t>Recognition stimuli Group 7 (62, 62.bmp)</t>
  </si>
  <si>
    <t>Recognition 2.7, 53</t>
  </si>
  <si>
    <t>Recognition stimuli Group 7 (53, 53.bmp)</t>
  </si>
  <si>
    <t>Recognition 2.7, 61</t>
  </si>
  <si>
    <t>Recognition stimuli Group 7 (61, 61.bmp)</t>
  </si>
  <si>
    <t>Recognition 2.7, 49</t>
  </si>
  <si>
    <t>Recognition stimuli Group 7 (49, 49.bmp)</t>
  </si>
  <si>
    <t>Recognition 2.7, 64</t>
  </si>
  <si>
    <t>Recognition stimuli Group 7 (64, 64.bmp)</t>
  </si>
  <si>
    <t>Recognition 2.7, 93</t>
  </si>
  <si>
    <t>Recognition stimuli Group 7 (93, 77_Ci.bmp)</t>
  </si>
  <si>
    <t>Recognition 2.7, 84</t>
  </si>
  <si>
    <t>Recognition stimuli Group 7 (84, 68_Ci.bmp)</t>
  </si>
  <si>
    <t>Recognition 2.7, 91</t>
  </si>
  <si>
    <t>Recognition stimuli Group 7 (91, 75_Ci.bmp)</t>
  </si>
  <si>
    <t>Recognition 2.7, 92</t>
  </si>
  <si>
    <t>Recognition stimuli Group 7 (92, 76_Ci.bmp)</t>
  </si>
  <si>
    <t>Recognition 2.7, 88</t>
  </si>
  <si>
    <t>Recognition stimuli Group 7 (88, 72_Ci.bmp)</t>
  </si>
  <si>
    <t>Recognition 2.7, 82</t>
  </si>
  <si>
    <t>Recognition stimuli Group 7 (82, 66_Ci.bmp)</t>
  </si>
  <si>
    <t>Recognition 2.7, 85</t>
  </si>
  <si>
    <t>Recognition stimuli Group 7 (85, 69_Ci.bmp)</t>
  </si>
  <si>
    <t>Recognition 2.7, 89</t>
  </si>
  <si>
    <t>Recognition stimuli Group 7 (89, 73_Ci.bmp)</t>
  </si>
  <si>
    <t>Recognition 2.7, 94</t>
  </si>
  <si>
    <t>Recognition stimuli Group 7 (94, 78_Ci.bmp)</t>
  </si>
  <si>
    <t>Recognition 2.7, 87</t>
  </si>
  <si>
    <t>Recognition stimuli Group 7 (87, 71_Ci.bmp)</t>
  </si>
  <si>
    <t>Recognition 2.7, 86</t>
  </si>
  <si>
    <t>Recognition stimuli Group 7 (86, 70_Ci.bmp)</t>
  </si>
  <si>
    <t>Recognition 2.7, 95</t>
  </si>
  <si>
    <t>Recognition stimuli Group 7 (95, 79_Ci.bmp)</t>
  </si>
  <si>
    <t>Recognition 2.7, 90</t>
  </si>
  <si>
    <t>Recognition stimuli Group 7 (90, 74_Ci.bmp)</t>
  </si>
  <si>
    <t>Recognition 2.7, 81</t>
  </si>
  <si>
    <t>Recognition stimuli Group 7 (81, 65_Ci.bmp)</t>
  </si>
  <si>
    <t>Recognition 2.7, 96</t>
  </si>
  <si>
    <t>Recognition stimuli Group 7 (96, 80_Ci.bmp)</t>
  </si>
  <si>
    <t>Recognition 2.7, 83</t>
  </si>
  <si>
    <t>Recognition stimuli Group 7 (83, 67_Ci.bmp)</t>
  </si>
  <si>
    <t>Recognition 2.7, 117</t>
  </si>
  <si>
    <t>Recognition stimuli Group 7 (117, 85_C.bmp)</t>
  </si>
  <si>
    <t>Recognition 2.7, 123</t>
  </si>
  <si>
    <t>Recognition stimuli Group 7 (123, 91_C.bmp)</t>
  </si>
  <si>
    <t>Recognition 2.7, 125</t>
  </si>
  <si>
    <t>Recognition stimuli Group 7 (125, 93_C.bmp)</t>
  </si>
  <si>
    <t>Recognition 2.7, 121</t>
  </si>
  <si>
    <t>Recognition stimuli Group 7 (121, 89_C.bmp)</t>
  </si>
  <si>
    <t>Recognition 2.7, 127</t>
  </si>
  <si>
    <t>Recognition stimuli Group 7 (127, 95_C.bmp)</t>
  </si>
  <si>
    <t>Recognition 2.7, 124</t>
  </si>
  <si>
    <t>Recognition stimuli Group 7 (124, 92_C.bmp)</t>
  </si>
  <si>
    <t>Recognition 2.7, 128</t>
  </si>
  <si>
    <t>Recognition stimuli Group 7 (128, 96_C.bmp)</t>
  </si>
  <si>
    <t>Recognition 2.7, 118</t>
  </si>
  <si>
    <t>Recognition stimuli Group 7 (118, 86_C.bmp)</t>
  </si>
  <si>
    <t>Recognition 2.7, 126</t>
  </si>
  <si>
    <t>Recognition stimuli Group 7 (126, 94_C.bmp)</t>
  </si>
  <si>
    <t>Recognition 2.7, 115</t>
  </si>
  <si>
    <t>Recognition stimuli Group 7 (115, 83_C.bmp)</t>
  </si>
  <si>
    <t>Recognition 2.7, 114</t>
  </si>
  <si>
    <t>Recognition stimuli Group 7 (114, 82_C.bmp)</t>
  </si>
  <si>
    <t>Recognition 2.7, 122</t>
  </si>
  <si>
    <t>Recognition stimuli Group 7 (122, 90_C.bmp)</t>
  </si>
  <si>
    <t>Recognition 2.7, 119</t>
  </si>
  <si>
    <t>Recognition stimuli Group 7 (119, 87_C.bmp)</t>
  </si>
  <si>
    <t>Recognition 2.7, 116</t>
  </si>
  <si>
    <t>Recognition stimuli Group 7 (116, 84_C.bmp)</t>
  </si>
  <si>
    <t>Recognition 2.7, 113</t>
  </si>
  <si>
    <t>Recognition stimuli Group 7 (113, 81_C.bmp)</t>
  </si>
  <si>
    <t>Recognition 2.7, 120</t>
  </si>
  <si>
    <t>Recognition stimuli Group 7 (120, 88_C.bmp)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</si>
</sst>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301" workbookViewId="0">
      <selection sqref="A1:R329"/>
    </sheetView>
  </sheetViews>
  <sheetFormatPr baseColWidth="10" defaultRowHeight="16" x14ac:dyDescent="0.2"/>
  <sheetData>
    <row r="1" spans="1:20" x14ac:dyDescent="0.2">
      <c r="A1">
        <v>47</v>
      </c>
      <c r="T1" s="5" t="s">
        <v>326</v>
      </c>
    </row>
    <row r="2" spans="1:20" x14ac:dyDescent="0.2">
      <c r="A2" t="s">
        <v>0</v>
      </c>
    </row>
    <row r="3" spans="1:20" x14ac:dyDescent="0.2">
      <c r="A3" t="s">
        <v>327</v>
      </c>
      <c r="B3" s="1">
        <v>0.60516203703703708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328</v>
      </c>
      <c r="B7">
        <v>47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1557098</v>
      </c>
    </row>
    <row r="8" spans="1:20" x14ac:dyDescent="0.2">
      <c r="A8" t="s">
        <v>328</v>
      </c>
      <c r="B8">
        <v>47</v>
      </c>
      <c r="C8" t="s">
        <v>64</v>
      </c>
      <c r="D8" t="s">
        <v>76</v>
      </c>
      <c r="E8" t="s">
        <v>77</v>
      </c>
      <c r="H8" t="s">
        <v>67</v>
      </c>
      <c r="I8" t="s">
        <v>32</v>
      </c>
      <c r="J8">
        <v>0</v>
      </c>
      <c r="R8" t="s">
        <v>24</v>
      </c>
      <c r="S8">
        <f t="shared" ref="S8:S39" si="0">IF(I8="C",1,0)</f>
        <v>0</v>
      </c>
      <c r="T8" s="5"/>
    </row>
    <row r="9" spans="1:20" x14ac:dyDescent="0.2">
      <c r="A9" t="s">
        <v>328</v>
      </c>
      <c r="B9">
        <v>47</v>
      </c>
      <c r="C9" t="s">
        <v>64</v>
      </c>
      <c r="D9" t="s">
        <v>142</v>
      </c>
      <c r="E9" t="s">
        <v>143</v>
      </c>
      <c r="F9" t="s">
        <v>27</v>
      </c>
      <c r="G9" t="s">
        <v>28</v>
      </c>
      <c r="H9" t="s">
        <v>67</v>
      </c>
      <c r="I9" t="s">
        <v>29</v>
      </c>
      <c r="J9">
        <v>1537</v>
      </c>
      <c r="R9" t="s">
        <v>24</v>
      </c>
      <c r="S9">
        <f t="shared" si="0"/>
        <v>0</v>
      </c>
      <c r="T9" s="5"/>
    </row>
    <row r="10" spans="1:20" x14ac:dyDescent="0.2">
      <c r="A10" t="s">
        <v>328</v>
      </c>
      <c r="B10">
        <v>47</v>
      </c>
      <c r="C10" t="s">
        <v>64</v>
      </c>
      <c r="D10" t="s">
        <v>186</v>
      </c>
      <c r="E10" t="s">
        <v>187</v>
      </c>
      <c r="F10" t="s">
        <v>25</v>
      </c>
      <c r="G10" t="s">
        <v>26</v>
      </c>
      <c r="H10" t="s">
        <v>67</v>
      </c>
      <c r="I10" t="s">
        <v>24</v>
      </c>
      <c r="J10">
        <v>799</v>
      </c>
      <c r="R10" t="s">
        <v>24</v>
      </c>
      <c r="S10">
        <f t="shared" si="0"/>
        <v>1</v>
      </c>
      <c r="T10" s="5"/>
    </row>
    <row r="11" spans="1:20" x14ac:dyDescent="0.2">
      <c r="A11" t="s">
        <v>328</v>
      </c>
      <c r="B11">
        <v>47</v>
      </c>
      <c r="C11" t="s">
        <v>64</v>
      </c>
      <c r="D11" t="s">
        <v>178</v>
      </c>
      <c r="E11" t="s">
        <v>179</v>
      </c>
      <c r="F11" t="s">
        <v>27</v>
      </c>
      <c r="G11" t="s">
        <v>28</v>
      </c>
      <c r="H11" t="s">
        <v>67</v>
      </c>
      <c r="I11" t="s">
        <v>29</v>
      </c>
      <c r="J11">
        <v>964</v>
      </c>
      <c r="R11" t="s">
        <v>24</v>
      </c>
      <c r="S11">
        <f t="shared" si="0"/>
        <v>0</v>
      </c>
      <c r="T11" s="5"/>
    </row>
    <row r="12" spans="1:20" x14ac:dyDescent="0.2">
      <c r="A12" t="s">
        <v>328</v>
      </c>
      <c r="B12">
        <v>47</v>
      </c>
      <c r="C12" t="s">
        <v>64</v>
      </c>
      <c r="D12" t="s">
        <v>136</v>
      </c>
      <c r="E12" t="s">
        <v>137</v>
      </c>
      <c r="F12" t="s">
        <v>25</v>
      </c>
      <c r="G12" t="s">
        <v>26</v>
      </c>
      <c r="H12" t="s">
        <v>67</v>
      </c>
      <c r="I12" t="s">
        <v>24</v>
      </c>
      <c r="J12">
        <v>699</v>
      </c>
      <c r="R12" t="s">
        <v>24</v>
      </c>
      <c r="S12">
        <f t="shared" si="0"/>
        <v>1</v>
      </c>
      <c r="T12" s="5"/>
    </row>
    <row r="13" spans="1:20" x14ac:dyDescent="0.2">
      <c r="A13" t="s">
        <v>328</v>
      </c>
      <c r="B13">
        <v>47</v>
      </c>
      <c r="C13" t="s">
        <v>64</v>
      </c>
      <c r="D13" t="s">
        <v>90</v>
      </c>
      <c r="E13" t="s">
        <v>91</v>
      </c>
      <c r="F13" t="s">
        <v>25</v>
      </c>
      <c r="G13" t="s">
        <v>26</v>
      </c>
      <c r="H13" t="s">
        <v>67</v>
      </c>
      <c r="I13" t="s">
        <v>24</v>
      </c>
      <c r="J13">
        <v>887</v>
      </c>
      <c r="R13" t="s">
        <v>24</v>
      </c>
      <c r="S13">
        <f t="shared" si="0"/>
        <v>1</v>
      </c>
      <c r="T13" s="5"/>
    </row>
    <row r="14" spans="1:20" x14ac:dyDescent="0.2">
      <c r="A14" t="s">
        <v>328</v>
      </c>
      <c r="B14">
        <v>47</v>
      </c>
      <c r="C14" t="s">
        <v>64</v>
      </c>
      <c r="D14" t="s">
        <v>174</v>
      </c>
      <c r="E14" t="s">
        <v>175</v>
      </c>
      <c r="F14" t="s">
        <v>27</v>
      </c>
      <c r="G14" t="s">
        <v>28</v>
      </c>
      <c r="H14" t="s">
        <v>67</v>
      </c>
      <c r="I14" t="s">
        <v>29</v>
      </c>
      <c r="J14">
        <v>832</v>
      </c>
      <c r="R14" t="s">
        <v>24</v>
      </c>
      <c r="S14">
        <f t="shared" si="0"/>
        <v>0</v>
      </c>
      <c r="T14" s="5"/>
    </row>
    <row r="15" spans="1:20" x14ac:dyDescent="0.2">
      <c r="A15" t="s">
        <v>328</v>
      </c>
      <c r="B15">
        <v>47</v>
      </c>
      <c r="C15" t="s">
        <v>64</v>
      </c>
      <c r="D15" t="s">
        <v>82</v>
      </c>
      <c r="E15" t="s">
        <v>83</v>
      </c>
      <c r="F15" t="s">
        <v>25</v>
      </c>
      <c r="G15" t="s">
        <v>26</v>
      </c>
      <c r="H15" t="s">
        <v>67</v>
      </c>
      <c r="I15" t="s">
        <v>24</v>
      </c>
      <c r="J15">
        <v>852</v>
      </c>
      <c r="R15" t="s">
        <v>24</v>
      </c>
      <c r="S15">
        <f t="shared" si="0"/>
        <v>1</v>
      </c>
      <c r="T15" s="5"/>
    </row>
    <row r="16" spans="1:20" x14ac:dyDescent="0.2">
      <c r="A16" t="s">
        <v>328</v>
      </c>
      <c r="B16">
        <v>47</v>
      </c>
      <c r="C16" t="s">
        <v>64</v>
      </c>
      <c r="D16" t="s">
        <v>116</v>
      </c>
      <c r="E16" t="s">
        <v>117</v>
      </c>
      <c r="F16" t="s">
        <v>25</v>
      </c>
      <c r="G16" t="s">
        <v>26</v>
      </c>
      <c r="H16" t="s">
        <v>67</v>
      </c>
      <c r="I16" t="s">
        <v>24</v>
      </c>
      <c r="J16">
        <v>751</v>
      </c>
      <c r="R16" t="s">
        <v>24</v>
      </c>
      <c r="S16">
        <f t="shared" si="0"/>
        <v>1</v>
      </c>
      <c r="T16" s="5"/>
    </row>
    <row r="17" spans="1:20" x14ac:dyDescent="0.2">
      <c r="A17" t="s">
        <v>328</v>
      </c>
      <c r="B17">
        <v>47</v>
      </c>
      <c r="C17" t="s">
        <v>64</v>
      </c>
      <c r="D17" t="s">
        <v>72</v>
      </c>
      <c r="E17" t="s">
        <v>73</v>
      </c>
      <c r="F17" t="s">
        <v>27</v>
      </c>
      <c r="G17" t="s">
        <v>28</v>
      </c>
      <c r="H17" t="s">
        <v>67</v>
      </c>
      <c r="I17" t="s">
        <v>29</v>
      </c>
      <c r="J17">
        <v>895</v>
      </c>
      <c r="R17" t="s">
        <v>24</v>
      </c>
      <c r="S17">
        <f t="shared" si="0"/>
        <v>0</v>
      </c>
      <c r="T17" s="5"/>
    </row>
    <row r="18" spans="1:20" x14ac:dyDescent="0.2">
      <c r="A18" t="s">
        <v>328</v>
      </c>
      <c r="B18">
        <v>47</v>
      </c>
      <c r="C18" t="s">
        <v>64</v>
      </c>
      <c r="D18" t="s">
        <v>154</v>
      </c>
      <c r="E18" t="s">
        <v>155</v>
      </c>
      <c r="F18" t="s">
        <v>25</v>
      </c>
      <c r="G18" t="s">
        <v>26</v>
      </c>
      <c r="H18" t="s">
        <v>67</v>
      </c>
      <c r="I18" t="s">
        <v>24</v>
      </c>
      <c r="J18">
        <v>878</v>
      </c>
      <c r="R18" t="s">
        <v>24</v>
      </c>
      <c r="S18">
        <f t="shared" si="0"/>
        <v>1</v>
      </c>
      <c r="T18" s="5"/>
    </row>
    <row r="19" spans="1:20" x14ac:dyDescent="0.2">
      <c r="A19" t="s">
        <v>328</v>
      </c>
      <c r="B19">
        <v>47</v>
      </c>
      <c r="C19" t="s">
        <v>64</v>
      </c>
      <c r="D19" t="s">
        <v>150</v>
      </c>
      <c r="E19" t="s">
        <v>151</v>
      </c>
      <c r="F19" t="s">
        <v>25</v>
      </c>
      <c r="G19" t="s">
        <v>26</v>
      </c>
      <c r="H19" t="s">
        <v>67</v>
      </c>
      <c r="I19" t="s">
        <v>24</v>
      </c>
      <c r="J19">
        <v>888</v>
      </c>
      <c r="R19" t="s">
        <v>24</v>
      </c>
      <c r="S19">
        <f t="shared" si="0"/>
        <v>1</v>
      </c>
      <c r="T19" s="5"/>
    </row>
    <row r="20" spans="1:20" x14ac:dyDescent="0.2">
      <c r="A20" t="s">
        <v>328</v>
      </c>
      <c r="B20">
        <v>47</v>
      </c>
      <c r="C20" t="s">
        <v>64</v>
      </c>
      <c r="D20" t="s">
        <v>170</v>
      </c>
      <c r="E20" t="s">
        <v>171</v>
      </c>
      <c r="F20" t="s">
        <v>27</v>
      </c>
      <c r="G20" t="s">
        <v>28</v>
      </c>
      <c r="H20" t="s">
        <v>67</v>
      </c>
      <c r="I20" t="s">
        <v>29</v>
      </c>
      <c r="J20">
        <v>1203</v>
      </c>
      <c r="R20" t="s">
        <v>24</v>
      </c>
      <c r="S20">
        <f t="shared" si="0"/>
        <v>0</v>
      </c>
      <c r="T20" s="5"/>
    </row>
    <row r="21" spans="1:20" x14ac:dyDescent="0.2">
      <c r="A21" t="s">
        <v>328</v>
      </c>
      <c r="B21">
        <v>47</v>
      </c>
      <c r="C21" t="s">
        <v>64</v>
      </c>
      <c r="D21" t="s">
        <v>158</v>
      </c>
      <c r="E21" t="s">
        <v>159</v>
      </c>
      <c r="F21" t="s">
        <v>27</v>
      </c>
      <c r="G21" t="s">
        <v>28</v>
      </c>
      <c r="H21" t="s">
        <v>67</v>
      </c>
      <c r="I21" t="s">
        <v>29</v>
      </c>
      <c r="J21">
        <v>1071</v>
      </c>
      <c r="R21" t="s">
        <v>24</v>
      </c>
      <c r="S21">
        <f t="shared" si="0"/>
        <v>0</v>
      </c>
      <c r="T21" s="5"/>
    </row>
    <row r="22" spans="1:20" x14ac:dyDescent="0.2">
      <c r="A22" t="s">
        <v>328</v>
      </c>
      <c r="B22">
        <v>47</v>
      </c>
      <c r="C22" t="s">
        <v>64</v>
      </c>
      <c r="D22" t="s">
        <v>112</v>
      </c>
      <c r="E22" t="s">
        <v>113</v>
      </c>
      <c r="F22" t="s">
        <v>25</v>
      </c>
      <c r="G22" t="s">
        <v>26</v>
      </c>
      <c r="H22" t="s">
        <v>67</v>
      </c>
      <c r="I22" t="s">
        <v>24</v>
      </c>
      <c r="J22">
        <v>1373</v>
      </c>
      <c r="R22" t="s">
        <v>24</v>
      </c>
      <c r="S22">
        <f t="shared" si="0"/>
        <v>1</v>
      </c>
      <c r="T22" s="5"/>
    </row>
    <row r="23" spans="1:20" x14ac:dyDescent="0.2">
      <c r="A23" t="s">
        <v>328</v>
      </c>
      <c r="B23">
        <v>47</v>
      </c>
      <c r="C23" t="s">
        <v>64</v>
      </c>
      <c r="D23" t="s">
        <v>88</v>
      </c>
      <c r="E23" t="s">
        <v>89</v>
      </c>
      <c r="F23" t="s">
        <v>25</v>
      </c>
      <c r="G23" t="s">
        <v>26</v>
      </c>
      <c r="H23" t="s">
        <v>67</v>
      </c>
      <c r="I23" t="s">
        <v>24</v>
      </c>
      <c r="J23">
        <v>930</v>
      </c>
      <c r="R23" t="s">
        <v>24</v>
      </c>
      <c r="S23">
        <f t="shared" si="0"/>
        <v>1</v>
      </c>
      <c r="T23" s="5"/>
    </row>
    <row r="24" spans="1:20" x14ac:dyDescent="0.2">
      <c r="A24" t="s">
        <v>328</v>
      </c>
      <c r="B24">
        <v>47</v>
      </c>
      <c r="C24" t="s">
        <v>64</v>
      </c>
      <c r="D24" t="s">
        <v>152</v>
      </c>
      <c r="E24" t="s">
        <v>153</v>
      </c>
      <c r="F24" t="s">
        <v>25</v>
      </c>
      <c r="G24" t="s">
        <v>26</v>
      </c>
      <c r="H24" t="s">
        <v>67</v>
      </c>
      <c r="I24" t="s">
        <v>24</v>
      </c>
      <c r="J24">
        <v>738</v>
      </c>
      <c r="R24" t="s">
        <v>24</v>
      </c>
      <c r="S24">
        <f t="shared" si="0"/>
        <v>1</v>
      </c>
      <c r="T24" s="5"/>
    </row>
    <row r="25" spans="1:20" x14ac:dyDescent="0.2">
      <c r="A25" t="s">
        <v>328</v>
      </c>
      <c r="B25">
        <v>47</v>
      </c>
      <c r="C25" t="s">
        <v>64</v>
      </c>
      <c r="D25" t="s">
        <v>168</v>
      </c>
      <c r="E25" t="s">
        <v>169</v>
      </c>
      <c r="F25" t="s">
        <v>25</v>
      </c>
      <c r="G25" t="s">
        <v>26</v>
      </c>
      <c r="H25" t="s">
        <v>67</v>
      </c>
      <c r="I25" t="s">
        <v>24</v>
      </c>
      <c r="J25">
        <v>1104</v>
      </c>
      <c r="R25" t="s">
        <v>24</v>
      </c>
      <c r="S25">
        <f t="shared" si="0"/>
        <v>1</v>
      </c>
      <c r="T25" s="5"/>
    </row>
    <row r="26" spans="1:20" x14ac:dyDescent="0.2">
      <c r="A26" t="s">
        <v>328</v>
      </c>
      <c r="B26">
        <v>47</v>
      </c>
      <c r="C26" t="s">
        <v>64</v>
      </c>
      <c r="D26" t="s">
        <v>96</v>
      </c>
      <c r="E26" t="s">
        <v>97</v>
      </c>
      <c r="F26" t="s">
        <v>25</v>
      </c>
      <c r="G26" t="s">
        <v>26</v>
      </c>
      <c r="H26" t="s">
        <v>67</v>
      </c>
      <c r="I26" t="s">
        <v>24</v>
      </c>
      <c r="J26">
        <v>1021</v>
      </c>
      <c r="R26" t="s">
        <v>24</v>
      </c>
      <c r="S26">
        <f t="shared" si="0"/>
        <v>1</v>
      </c>
      <c r="T26" s="5"/>
    </row>
    <row r="27" spans="1:20" x14ac:dyDescent="0.2">
      <c r="A27" t="s">
        <v>328</v>
      </c>
      <c r="B27">
        <v>47</v>
      </c>
      <c r="C27" t="s">
        <v>64</v>
      </c>
      <c r="D27" t="s">
        <v>162</v>
      </c>
      <c r="E27" t="s">
        <v>163</v>
      </c>
      <c r="F27" t="s">
        <v>27</v>
      </c>
      <c r="G27" t="s">
        <v>28</v>
      </c>
      <c r="H27" t="s">
        <v>67</v>
      </c>
      <c r="I27" t="s">
        <v>29</v>
      </c>
      <c r="J27">
        <v>768</v>
      </c>
      <c r="R27" t="s">
        <v>24</v>
      </c>
      <c r="S27">
        <f t="shared" si="0"/>
        <v>0</v>
      </c>
      <c r="T27" s="5"/>
    </row>
    <row r="28" spans="1:20" x14ac:dyDescent="0.2">
      <c r="A28" t="s">
        <v>328</v>
      </c>
      <c r="B28">
        <v>47</v>
      </c>
      <c r="C28" t="s">
        <v>64</v>
      </c>
      <c r="D28" t="s">
        <v>126</v>
      </c>
      <c r="E28" t="s">
        <v>127</v>
      </c>
      <c r="F28" t="s">
        <v>27</v>
      </c>
      <c r="G28" t="s">
        <v>28</v>
      </c>
      <c r="H28" t="s">
        <v>67</v>
      </c>
      <c r="I28" t="s">
        <v>29</v>
      </c>
      <c r="J28">
        <v>1115</v>
      </c>
      <c r="R28" t="s">
        <v>24</v>
      </c>
      <c r="S28">
        <f t="shared" si="0"/>
        <v>0</v>
      </c>
      <c r="T28" s="5"/>
    </row>
    <row r="29" spans="1:20" x14ac:dyDescent="0.2">
      <c r="A29" t="s">
        <v>328</v>
      </c>
      <c r="B29">
        <v>47</v>
      </c>
      <c r="C29" t="s">
        <v>64</v>
      </c>
      <c r="D29" t="s">
        <v>176</v>
      </c>
      <c r="E29" t="s">
        <v>177</v>
      </c>
      <c r="F29" t="s">
        <v>25</v>
      </c>
      <c r="G29" t="s">
        <v>26</v>
      </c>
      <c r="H29" t="s">
        <v>67</v>
      </c>
      <c r="I29" t="s">
        <v>24</v>
      </c>
      <c r="J29">
        <v>1428</v>
      </c>
      <c r="R29" t="s">
        <v>24</v>
      </c>
      <c r="S29">
        <f t="shared" si="0"/>
        <v>1</v>
      </c>
      <c r="T29" s="5"/>
    </row>
    <row r="30" spans="1:20" x14ac:dyDescent="0.2">
      <c r="A30" t="s">
        <v>328</v>
      </c>
      <c r="B30">
        <v>47</v>
      </c>
      <c r="C30" t="s">
        <v>64</v>
      </c>
      <c r="D30" t="s">
        <v>80</v>
      </c>
      <c r="E30" t="s">
        <v>81</v>
      </c>
      <c r="F30" t="s">
        <v>27</v>
      </c>
      <c r="G30" t="s">
        <v>28</v>
      </c>
      <c r="H30" t="s">
        <v>67</v>
      </c>
      <c r="I30" t="s">
        <v>29</v>
      </c>
      <c r="J30">
        <v>1070</v>
      </c>
      <c r="R30" t="s">
        <v>24</v>
      </c>
      <c r="S30">
        <f t="shared" si="0"/>
        <v>0</v>
      </c>
      <c r="T30" s="5"/>
    </row>
    <row r="31" spans="1:20" x14ac:dyDescent="0.2">
      <c r="A31" t="s">
        <v>328</v>
      </c>
      <c r="B31">
        <v>47</v>
      </c>
      <c r="C31" t="s">
        <v>64</v>
      </c>
      <c r="D31" t="s">
        <v>78</v>
      </c>
      <c r="E31" t="s">
        <v>79</v>
      </c>
      <c r="F31" t="s">
        <v>25</v>
      </c>
      <c r="G31" t="s">
        <v>26</v>
      </c>
      <c r="H31" t="s">
        <v>67</v>
      </c>
      <c r="I31" t="s">
        <v>24</v>
      </c>
      <c r="J31">
        <v>589</v>
      </c>
      <c r="R31" t="s">
        <v>24</v>
      </c>
      <c r="S31">
        <f t="shared" si="0"/>
        <v>1</v>
      </c>
      <c r="T31" s="5"/>
    </row>
    <row r="32" spans="1:20" x14ac:dyDescent="0.2">
      <c r="A32" t="s">
        <v>328</v>
      </c>
      <c r="B32">
        <v>47</v>
      </c>
      <c r="C32" t="s">
        <v>64</v>
      </c>
      <c r="D32" t="s">
        <v>164</v>
      </c>
      <c r="E32" t="s">
        <v>165</v>
      </c>
      <c r="F32" t="s">
        <v>25</v>
      </c>
      <c r="G32" t="s">
        <v>26</v>
      </c>
      <c r="H32" t="s">
        <v>67</v>
      </c>
      <c r="I32" t="s">
        <v>24</v>
      </c>
      <c r="J32">
        <v>676</v>
      </c>
      <c r="R32" t="s">
        <v>24</v>
      </c>
      <c r="S32">
        <f t="shared" si="0"/>
        <v>1</v>
      </c>
      <c r="T32" s="5"/>
    </row>
    <row r="33" spans="1:20" x14ac:dyDescent="0.2">
      <c r="A33" t="s">
        <v>328</v>
      </c>
      <c r="B33">
        <v>47</v>
      </c>
      <c r="C33" t="s">
        <v>64</v>
      </c>
      <c r="D33" t="s">
        <v>106</v>
      </c>
      <c r="E33" t="s">
        <v>107</v>
      </c>
      <c r="F33" t="s">
        <v>25</v>
      </c>
      <c r="G33" t="s">
        <v>26</v>
      </c>
      <c r="H33" t="s">
        <v>67</v>
      </c>
      <c r="I33" t="s">
        <v>24</v>
      </c>
      <c r="J33">
        <v>919</v>
      </c>
      <c r="R33" t="s">
        <v>24</v>
      </c>
      <c r="S33">
        <f t="shared" si="0"/>
        <v>1</v>
      </c>
      <c r="T33" s="5"/>
    </row>
    <row r="34" spans="1:20" x14ac:dyDescent="0.2">
      <c r="A34" t="s">
        <v>328</v>
      </c>
      <c r="B34">
        <v>47</v>
      </c>
      <c r="C34" t="s">
        <v>64</v>
      </c>
      <c r="D34" t="s">
        <v>146</v>
      </c>
      <c r="E34" t="s">
        <v>147</v>
      </c>
      <c r="F34" t="s">
        <v>25</v>
      </c>
      <c r="G34" t="s">
        <v>26</v>
      </c>
      <c r="H34" t="s">
        <v>67</v>
      </c>
      <c r="I34" t="s">
        <v>24</v>
      </c>
      <c r="J34">
        <v>1357</v>
      </c>
      <c r="R34" t="s">
        <v>24</v>
      </c>
      <c r="S34">
        <f t="shared" si="0"/>
        <v>1</v>
      </c>
      <c r="T34" s="5"/>
    </row>
    <row r="35" spans="1:20" x14ac:dyDescent="0.2">
      <c r="A35" t="s">
        <v>328</v>
      </c>
      <c r="B35">
        <v>47</v>
      </c>
      <c r="C35" t="s">
        <v>64</v>
      </c>
      <c r="D35" t="s">
        <v>130</v>
      </c>
      <c r="E35" t="s">
        <v>131</v>
      </c>
      <c r="F35" t="s">
        <v>25</v>
      </c>
      <c r="G35" t="s">
        <v>26</v>
      </c>
      <c r="H35" t="s">
        <v>67</v>
      </c>
      <c r="I35" t="s">
        <v>24</v>
      </c>
      <c r="J35">
        <v>1033</v>
      </c>
      <c r="R35" t="s">
        <v>24</v>
      </c>
      <c r="S35">
        <f t="shared" si="0"/>
        <v>1</v>
      </c>
      <c r="T35" s="5"/>
    </row>
    <row r="36" spans="1:20" x14ac:dyDescent="0.2">
      <c r="A36" t="s">
        <v>328</v>
      </c>
      <c r="B36">
        <v>47</v>
      </c>
      <c r="C36" t="s">
        <v>64</v>
      </c>
      <c r="D36" t="s">
        <v>180</v>
      </c>
      <c r="E36" t="s">
        <v>181</v>
      </c>
      <c r="F36" t="s">
        <v>25</v>
      </c>
      <c r="G36" t="s">
        <v>26</v>
      </c>
      <c r="H36" t="s">
        <v>67</v>
      </c>
      <c r="I36" t="s">
        <v>24</v>
      </c>
      <c r="J36">
        <v>1267</v>
      </c>
      <c r="R36" t="s">
        <v>24</v>
      </c>
      <c r="S36">
        <f t="shared" si="0"/>
        <v>1</v>
      </c>
      <c r="T36" s="5"/>
    </row>
    <row r="37" spans="1:20" x14ac:dyDescent="0.2">
      <c r="A37" t="s">
        <v>328</v>
      </c>
      <c r="B37">
        <v>47</v>
      </c>
      <c r="C37" t="s">
        <v>64</v>
      </c>
      <c r="D37" t="s">
        <v>182</v>
      </c>
      <c r="E37" t="s">
        <v>183</v>
      </c>
      <c r="F37" t="s">
        <v>27</v>
      </c>
      <c r="G37" t="s">
        <v>28</v>
      </c>
      <c r="H37" t="s">
        <v>67</v>
      </c>
      <c r="I37" t="s">
        <v>29</v>
      </c>
      <c r="J37">
        <v>749</v>
      </c>
      <c r="R37" t="s">
        <v>24</v>
      </c>
      <c r="S37">
        <f t="shared" si="0"/>
        <v>0</v>
      </c>
      <c r="T37" s="5"/>
    </row>
    <row r="38" spans="1:20" x14ac:dyDescent="0.2">
      <c r="A38" t="s">
        <v>328</v>
      </c>
      <c r="B38">
        <v>47</v>
      </c>
      <c r="C38" t="s">
        <v>64</v>
      </c>
      <c r="D38" t="s">
        <v>124</v>
      </c>
      <c r="E38" t="s">
        <v>125</v>
      </c>
      <c r="F38" t="s">
        <v>25</v>
      </c>
      <c r="G38" t="s">
        <v>26</v>
      </c>
      <c r="H38" t="s">
        <v>67</v>
      </c>
      <c r="I38" t="s">
        <v>24</v>
      </c>
      <c r="J38">
        <v>950</v>
      </c>
      <c r="R38" t="s">
        <v>24</v>
      </c>
      <c r="S38">
        <f t="shared" si="0"/>
        <v>1</v>
      </c>
      <c r="T38" s="5"/>
    </row>
    <row r="39" spans="1:20" x14ac:dyDescent="0.2">
      <c r="A39" t="s">
        <v>328</v>
      </c>
      <c r="B39">
        <v>47</v>
      </c>
      <c r="C39" t="s">
        <v>64</v>
      </c>
      <c r="D39" t="s">
        <v>184</v>
      </c>
      <c r="E39" t="s">
        <v>185</v>
      </c>
      <c r="F39" t="s">
        <v>27</v>
      </c>
      <c r="G39" t="s">
        <v>28</v>
      </c>
      <c r="H39" t="s">
        <v>67</v>
      </c>
      <c r="I39" t="s">
        <v>29</v>
      </c>
      <c r="J39">
        <v>943</v>
      </c>
      <c r="R39" t="s">
        <v>24</v>
      </c>
      <c r="S39">
        <f t="shared" si="0"/>
        <v>0</v>
      </c>
      <c r="T39" s="5"/>
    </row>
    <row r="40" spans="1:20" x14ac:dyDescent="0.2">
      <c r="A40" t="s">
        <v>328</v>
      </c>
      <c r="B40">
        <v>47</v>
      </c>
      <c r="C40" t="s">
        <v>64</v>
      </c>
      <c r="D40" t="s">
        <v>118</v>
      </c>
      <c r="E40" t="s">
        <v>119</v>
      </c>
      <c r="F40" t="s">
        <v>27</v>
      </c>
      <c r="G40" t="s">
        <v>28</v>
      </c>
      <c r="H40" t="s">
        <v>67</v>
      </c>
      <c r="I40" t="s">
        <v>29</v>
      </c>
      <c r="J40">
        <v>3120</v>
      </c>
      <c r="R40" t="s">
        <v>24</v>
      </c>
      <c r="S40">
        <f t="shared" ref="S40:S71" si="1">IF(I40="C",1,0)</f>
        <v>0</v>
      </c>
      <c r="T40" s="5"/>
    </row>
    <row r="41" spans="1:20" x14ac:dyDescent="0.2">
      <c r="A41" t="s">
        <v>328</v>
      </c>
      <c r="B41">
        <v>47</v>
      </c>
      <c r="C41" t="s">
        <v>64</v>
      </c>
      <c r="D41" t="s">
        <v>148</v>
      </c>
      <c r="E41" t="s">
        <v>149</v>
      </c>
      <c r="F41" t="s">
        <v>25</v>
      </c>
      <c r="G41" t="s">
        <v>26</v>
      </c>
      <c r="H41" t="s">
        <v>67</v>
      </c>
      <c r="I41" t="s">
        <v>24</v>
      </c>
      <c r="J41">
        <v>818</v>
      </c>
      <c r="R41" t="s">
        <v>24</v>
      </c>
      <c r="S41">
        <f t="shared" si="1"/>
        <v>1</v>
      </c>
      <c r="T41" s="5"/>
    </row>
    <row r="42" spans="1:20" x14ac:dyDescent="0.2">
      <c r="A42" t="s">
        <v>328</v>
      </c>
      <c r="B42">
        <v>47</v>
      </c>
      <c r="C42" t="s">
        <v>64</v>
      </c>
      <c r="D42" t="s">
        <v>104</v>
      </c>
      <c r="E42" t="s">
        <v>105</v>
      </c>
      <c r="F42" t="s">
        <v>25</v>
      </c>
      <c r="G42" t="s">
        <v>26</v>
      </c>
      <c r="H42" t="s">
        <v>67</v>
      </c>
      <c r="I42" t="s">
        <v>24</v>
      </c>
      <c r="J42">
        <v>856</v>
      </c>
      <c r="R42" t="s">
        <v>24</v>
      </c>
      <c r="S42">
        <f t="shared" si="1"/>
        <v>1</v>
      </c>
      <c r="T42" s="5"/>
    </row>
    <row r="43" spans="1:20" x14ac:dyDescent="0.2">
      <c r="A43" t="s">
        <v>328</v>
      </c>
      <c r="B43">
        <v>47</v>
      </c>
      <c r="C43" t="s">
        <v>64</v>
      </c>
      <c r="D43" t="s">
        <v>160</v>
      </c>
      <c r="E43" t="s">
        <v>161</v>
      </c>
      <c r="F43" t="s">
        <v>25</v>
      </c>
      <c r="G43" t="s">
        <v>26</v>
      </c>
      <c r="H43" t="s">
        <v>67</v>
      </c>
      <c r="I43" t="s">
        <v>24</v>
      </c>
      <c r="J43">
        <v>2153</v>
      </c>
      <c r="R43" t="s">
        <v>24</v>
      </c>
      <c r="S43">
        <f t="shared" si="1"/>
        <v>1</v>
      </c>
      <c r="T43" s="5"/>
    </row>
    <row r="44" spans="1:20" x14ac:dyDescent="0.2">
      <c r="A44" t="s">
        <v>328</v>
      </c>
      <c r="B44">
        <v>47</v>
      </c>
      <c r="C44" t="s">
        <v>64</v>
      </c>
      <c r="D44" t="s">
        <v>134</v>
      </c>
      <c r="E44" t="s">
        <v>135</v>
      </c>
      <c r="F44" t="s">
        <v>25</v>
      </c>
      <c r="G44" t="s">
        <v>26</v>
      </c>
      <c r="H44" t="s">
        <v>67</v>
      </c>
      <c r="I44" t="s">
        <v>24</v>
      </c>
      <c r="J44">
        <v>749</v>
      </c>
      <c r="R44" t="s">
        <v>24</v>
      </c>
      <c r="S44">
        <f t="shared" si="1"/>
        <v>1</v>
      </c>
      <c r="T44" s="5"/>
    </row>
    <row r="45" spans="1:20" x14ac:dyDescent="0.2">
      <c r="A45" t="s">
        <v>328</v>
      </c>
      <c r="B45">
        <v>47</v>
      </c>
      <c r="C45" t="s">
        <v>64</v>
      </c>
      <c r="D45" t="s">
        <v>92</v>
      </c>
      <c r="E45" t="s">
        <v>93</v>
      </c>
      <c r="F45" t="s">
        <v>25</v>
      </c>
      <c r="G45" t="s">
        <v>26</v>
      </c>
      <c r="H45" t="s">
        <v>67</v>
      </c>
      <c r="I45" t="s">
        <v>24</v>
      </c>
      <c r="J45">
        <v>934</v>
      </c>
      <c r="R45" t="s">
        <v>24</v>
      </c>
      <c r="S45">
        <f t="shared" si="1"/>
        <v>1</v>
      </c>
      <c r="T45" s="5"/>
    </row>
    <row r="46" spans="1:20" x14ac:dyDescent="0.2">
      <c r="A46" t="s">
        <v>328</v>
      </c>
      <c r="B46">
        <v>47</v>
      </c>
      <c r="C46" t="s">
        <v>64</v>
      </c>
      <c r="D46" t="s">
        <v>65</v>
      </c>
      <c r="E46" t="s">
        <v>66</v>
      </c>
      <c r="F46" t="s">
        <v>25</v>
      </c>
      <c r="G46" t="s">
        <v>26</v>
      </c>
      <c r="H46" t="s">
        <v>67</v>
      </c>
      <c r="I46" t="s">
        <v>24</v>
      </c>
      <c r="J46">
        <v>1007</v>
      </c>
      <c r="R46" t="s">
        <v>24</v>
      </c>
      <c r="S46">
        <f t="shared" si="1"/>
        <v>1</v>
      </c>
      <c r="T46" s="5"/>
    </row>
    <row r="47" spans="1:20" x14ac:dyDescent="0.2">
      <c r="A47" t="s">
        <v>328</v>
      </c>
      <c r="B47">
        <v>47</v>
      </c>
      <c r="C47" t="s">
        <v>64</v>
      </c>
      <c r="D47" t="s">
        <v>120</v>
      </c>
      <c r="E47" t="s">
        <v>121</v>
      </c>
      <c r="F47" t="s">
        <v>25</v>
      </c>
      <c r="G47" t="s">
        <v>26</v>
      </c>
      <c r="H47" t="s">
        <v>67</v>
      </c>
      <c r="I47" t="s">
        <v>24</v>
      </c>
      <c r="J47">
        <v>668</v>
      </c>
      <c r="R47" t="s">
        <v>24</v>
      </c>
      <c r="S47">
        <f t="shared" si="1"/>
        <v>1</v>
      </c>
      <c r="T47" s="5"/>
    </row>
    <row r="48" spans="1:20" x14ac:dyDescent="0.2">
      <c r="A48" t="s">
        <v>328</v>
      </c>
      <c r="B48">
        <v>47</v>
      </c>
      <c r="C48" t="s">
        <v>64</v>
      </c>
      <c r="D48" t="s">
        <v>156</v>
      </c>
      <c r="E48" t="s">
        <v>157</v>
      </c>
      <c r="F48" t="s">
        <v>25</v>
      </c>
      <c r="G48" t="s">
        <v>26</v>
      </c>
      <c r="H48" t="s">
        <v>67</v>
      </c>
      <c r="I48" t="s">
        <v>24</v>
      </c>
      <c r="J48">
        <v>680</v>
      </c>
      <c r="R48" t="s">
        <v>24</v>
      </c>
      <c r="S48">
        <f t="shared" si="1"/>
        <v>1</v>
      </c>
      <c r="T48" s="5"/>
    </row>
    <row r="49" spans="1:20" x14ac:dyDescent="0.2">
      <c r="A49" t="s">
        <v>328</v>
      </c>
      <c r="B49">
        <v>47</v>
      </c>
      <c r="C49" t="s">
        <v>64</v>
      </c>
      <c r="D49" t="s">
        <v>138</v>
      </c>
      <c r="E49" t="s">
        <v>139</v>
      </c>
      <c r="F49" t="s">
        <v>25</v>
      </c>
      <c r="G49" t="s">
        <v>26</v>
      </c>
      <c r="H49" t="s">
        <v>67</v>
      </c>
      <c r="I49" t="s">
        <v>24</v>
      </c>
      <c r="J49">
        <v>748</v>
      </c>
      <c r="R49" t="s">
        <v>24</v>
      </c>
      <c r="S49">
        <f t="shared" si="1"/>
        <v>1</v>
      </c>
      <c r="T49" s="5"/>
    </row>
    <row r="50" spans="1:20" x14ac:dyDescent="0.2">
      <c r="A50" t="s">
        <v>328</v>
      </c>
      <c r="B50">
        <v>47</v>
      </c>
      <c r="C50" t="s">
        <v>64</v>
      </c>
      <c r="D50" t="s">
        <v>140</v>
      </c>
      <c r="E50" t="s">
        <v>141</v>
      </c>
      <c r="F50" t="s">
        <v>25</v>
      </c>
      <c r="G50" t="s">
        <v>26</v>
      </c>
      <c r="H50" t="s">
        <v>67</v>
      </c>
      <c r="I50" t="s">
        <v>24</v>
      </c>
      <c r="J50">
        <v>891</v>
      </c>
      <c r="R50" t="s">
        <v>24</v>
      </c>
      <c r="S50">
        <f t="shared" si="1"/>
        <v>1</v>
      </c>
      <c r="T50" s="5"/>
    </row>
    <row r="51" spans="1:20" x14ac:dyDescent="0.2">
      <c r="A51" t="s">
        <v>328</v>
      </c>
      <c r="B51">
        <v>47</v>
      </c>
      <c r="C51" t="s">
        <v>64</v>
      </c>
      <c r="D51" t="s">
        <v>68</v>
      </c>
      <c r="E51" t="s">
        <v>69</v>
      </c>
      <c r="F51" t="s">
        <v>25</v>
      </c>
      <c r="G51" t="s">
        <v>26</v>
      </c>
      <c r="H51" t="s">
        <v>67</v>
      </c>
      <c r="I51" t="s">
        <v>24</v>
      </c>
      <c r="J51">
        <v>845</v>
      </c>
      <c r="R51" t="s">
        <v>24</v>
      </c>
      <c r="S51">
        <f t="shared" si="1"/>
        <v>1</v>
      </c>
      <c r="T51" s="5"/>
    </row>
    <row r="52" spans="1:20" x14ac:dyDescent="0.2">
      <c r="A52" t="s">
        <v>328</v>
      </c>
      <c r="B52">
        <v>47</v>
      </c>
      <c r="C52" t="s">
        <v>64</v>
      </c>
      <c r="D52" t="s">
        <v>190</v>
      </c>
      <c r="E52" t="s">
        <v>191</v>
      </c>
      <c r="F52" t="s">
        <v>25</v>
      </c>
      <c r="G52" t="s">
        <v>26</v>
      </c>
      <c r="H52" t="s">
        <v>67</v>
      </c>
      <c r="I52" t="s">
        <v>24</v>
      </c>
      <c r="J52">
        <v>797</v>
      </c>
      <c r="R52" t="s">
        <v>24</v>
      </c>
      <c r="S52">
        <f t="shared" si="1"/>
        <v>1</v>
      </c>
      <c r="T52" s="5"/>
    </row>
    <row r="53" spans="1:20" x14ac:dyDescent="0.2">
      <c r="A53" t="s">
        <v>328</v>
      </c>
      <c r="B53">
        <v>47</v>
      </c>
      <c r="C53" t="s">
        <v>64</v>
      </c>
      <c r="D53" t="s">
        <v>74</v>
      </c>
      <c r="E53" t="s">
        <v>75</v>
      </c>
      <c r="F53" t="s">
        <v>25</v>
      </c>
      <c r="G53" t="s">
        <v>26</v>
      </c>
      <c r="H53" t="s">
        <v>67</v>
      </c>
      <c r="I53" t="s">
        <v>24</v>
      </c>
      <c r="J53">
        <v>641</v>
      </c>
      <c r="R53" t="s">
        <v>24</v>
      </c>
      <c r="S53">
        <f t="shared" si="1"/>
        <v>1</v>
      </c>
      <c r="T53" s="5"/>
    </row>
    <row r="54" spans="1:20" x14ac:dyDescent="0.2">
      <c r="A54" t="s">
        <v>328</v>
      </c>
      <c r="B54">
        <v>47</v>
      </c>
      <c r="C54" t="s">
        <v>64</v>
      </c>
      <c r="D54" t="s">
        <v>166</v>
      </c>
      <c r="E54" t="s">
        <v>167</v>
      </c>
      <c r="F54" t="s">
        <v>25</v>
      </c>
      <c r="G54" t="s">
        <v>26</v>
      </c>
      <c r="H54" t="s">
        <v>67</v>
      </c>
      <c r="I54" t="s">
        <v>24</v>
      </c>
      <c r="J54">
        <v>770</v>
      </c>
      <c r="R54" t="s">
        <v>24</v>
      </c>
      <c r="S54">
        <f t="shared" si="1"/>
        <v>1</v>
      </c>
      <c r="T54" s="5"/>
    </row>
    <row r="55" spans="1:20" x14ac:dyDescent="0.2">
      <c r="A55" t="s">
        <v>328</v>
      </c>
      <c r="B55">
        <v>47</v>
      </c>
      <c r="C55" t="s">
        <v>64</v>
      </c>
      <c r="D55" t="s">
        <v>144</v>
      </c>
      <c r="E55" t="s">
        <v>145</v>
      </c>
      <c r="F55" t="s">
        <v>25</v>
      </c>
      <c r="G55" t="s">
        <v>26</v>
      </c>
      <c r="H55" t="s">
        <v>67</v>
      </c>
      <c r="I55" t="s">
        <v>24</v>
      </c>
      <c r="J55">
        <v>1393</v>
      </c>
      <c r="R55" t="s">
        <v>24</v>
      </c>
      <c r="S55">
        <f t="shared" si="1"/>
        <v>1</v>
      </c>
      <c r="T55" s="5"/>
    </row>
    <row r="56" spans="1:20" x14ac:dyDescent="0.2">
      <c r="A56" t="s">
        <v>328</v>
      </c>
      <c r="B56">
        <v>47</v>
      </c>
      <c r="C56" t="s">
        <v>64</v>
      </c>
      <c r="D56" t="s">
        <v>192</v>
      </c>
      <c r="E56" t="s">
        <v>193</v>
      </c>
      <c r="F56" t="s">
        <v>27</v>
      </c>
      <c r="G56" t="s">
        <v>28</v>
      </c>
      <c r="H56" t="s">
        <v>67</v>
      </c>
      <c r="I56" t="s">
        <v>29</v>
      </c>
      <c r="J56">
        <v>1973</v>
      </c>
      <c r="R56" t="s">
        <v>24</v>
      </c>
      <c r="S56">
        <f t="shared" si="1"/>
        <v>0</v>
      </c>
      <c r="T56" s="5"/>
    </row>
    <row r="57" spans="1:20" x14ac:dyDescent="0.2">
      <c r="A57" t="s">
        <v>328</v>
      </c>
      <c r="B57">
        <v>47</v>
      </c>
      <c r="C57" t="s">
        <v>64</v>
      </c>
      <c r="D57" t="s">
        <v>84</v>
      </c>
      <c r="E57" t="s">
        <v>85</v>
      </c>
      <c r="F57" t="s">
        <v>25</v>
      </c>
      <c r="G57" t="s">
        <v>26</v>
      </c>
      <c r="H57" t="s">
        <v>67</v>
      </c>
      <c r="I57" t="s">
        <v>24</v>
      </c>
      <c r="J57">
        <v>1094</v>
      </c>
      <c r="R57" t="s">
        <v>24</v>
      </c>
      <c r="S57">
        <f t="shared" si="1"/>
        <v>1</v>
      </c>
      <c r="T57" s="5"/>
    </row>
    <row r="58" spans="1:20" x14ac:dyDescent="0.2">
      <c r="A58" t="s">
        <v>328</v>
      </c>
      <c r="B58">
        <v>47</v>
      </c>
      <c r="C58" t="s">
        <v>64</v>
      </c>
      <c r="D58" t="s">
        <v>94</v>
      </c>
      <c r="E58" t="s">
        <v>95</v>
      </c>
      <c r="F58" t="s">
        <v>25</v>
      </c>
      <c r="G58" t="s">
        <v>26</v>
      </c>
      <c r="H58" t="s">
        <v>67</v>
      </c>
      <c r="I58" t="s">
        <v>24</v>
      </c>
      <c r="J58">
        <v>2339</v>
      </c>
      <c r="R58" t="s">
        <v>24</v>
      </c>
      <c r="S58">
        <f t="shared" si="1"/>
        <v>1</v>
      </c>
      <c r="T58" s="5"/>
    </row>
    <row r="59" spans="1:20" x14ac:dyDescent="0.2">
      <c r="A59" t="s">
        <v>328</v>
      </c>
      <c r="B59">
        <v>47</v>
      </c>
      <c r="C59" t="s">
        <v>64</v>
      </c>
      <c r="D59" t="s">
        <v>110</v>
      </c>
      <c r="E59" t="s">
        <v>111</v>
      </c>
      <c r="F59" t="s">
        <v>27</v>
      </c>
      <c r="G59" t="s">
        <v>28</v>
      </c>
      <c r="H59" t="s">
        <v>67</v>
      </c>
      <c r="I59" t="s">
        <v>29</v>
      </c>
      <c r="J59">
        <v>1134</v>
      </c>
      <c r="R59" t="s">
        <v>24</v>
      </c>
      <c r="S59">
        <f t="shared" si="1"/>
        <v>0</v>
      </c>
      <c r="T59" s="5"/>
    </row>
    <row r="60" spans="1:20" x14ac:dyDescent="0.2">
      <c r="A60" t="s">
        <v>328</v>
      </c>
      <c r="B60">
        <v>47</v>
      </c>
      <c r="C60" t="s">
        <v>64</v>
      </c>
      <c r="D60" t="s">
        <v>100</v>
      </c>
      <c r="E60" t="s">
        <v>101</v>
      </c>
      <c r="F60" t="s">
        <v>25</v>
      </c>
      <c r="G60" t="s">
        <v>26</v>
      </c>
      <c r="H60" t="s">
        <v>67</v>
      </c>
      <c r="I60" t="s">
        <v>24</v>
      </c>
      <c r="J60">
        <v>1065</v>
      </c>
      <c r="R60" t="s">
        <v>24</v>
      </c>
      <c r="S60">
        <f t="shared" si="1"/>
        <v>1</v>
      </c>
      <c r="T60" s="5"/>
    </row>
    <row r="61" spans="1:20" x14ac:dyDescent="0.2">
      <c r="A61" t="s">
        <v>328</v>
      </c>
      <c r="B61">
        <v>47</v>
      </c>
      <c r="C61" t="s">
        <v>64</v>
      </c>
      <c r="D61" t="s">
        <v>70</v>
      </c>
      <c r="E61" t="s">
        <v>71</v>
      </c>
      <c r="F61" t="s">
        <v>25</v>
      </c>
      <c r="G61" t="s">
        <v>26</v>
      </c>
      <c r="H61" t="s">
        <v>67</v>
      </c>
      <c r="I61" t="s">
        <v>24</v>
      </c>
      <c r="J61">
        <v>833</v>
      </c>
      <c r="R61" t="s">
        <v>24</v>
      </c>
      <c r="S61">
        <f t="shared" si="1"/>
        <v>1</v>
      </c>
      <c r="T61" s="5"/>
    </row>
    <row r="62" spans="1:20" x14ac:dyDescent="0.2">
      <c r="A62" t="s">
        <v>328</v>
      </c>
      <c r="B62">
        <v>47</v>
      </c>
      <c r="C62" t="s">
        <v>64</v>
      </c>
      <c r="D62" t="s">
        <v>108</v>
      </c>
      <c r="E62" t="s">
        <v>109</v>
      </c>
      <c r="F62" t="s">
        <v>25</v>
      </c>
      <c r="G62" t="s">
        <v>26</v>
      </c>
      <c r="H62" t="s">
        <v>67</v>
      </c>
      <c r="I62" t="s">
        <v>24</v>
      </c>
      <c r="J62">
        <v>741</v>
      </c>
      <c r="R62" t="s">
        <v>24</v>
      </c>
      <c r="S62">
        <f t="shared" si="1"/>
        <v>1</v>
      </c>
      <c r="T62" s="5"/>
    </row>
    <row r="63" spans="1:20" x14ac:dyDescent="0.2">
      <c r="A63" t="s">
        <v>328</v>
      </c>
      <c r="B63">
        <v>47</v>
      </c>
      <c r="C63" t="s">
        <v>64</v>
      </c>
      <c r="D63" t="s">
        <v>188</v>
      </c>
      <c r="E63" t="s">
        <v>189</v>
      </c>
      <c r="F63" t="s">
        <v>25</v>
      </c>
      <c r="G63" t="s">
        <v>26</v>
      </c>
      <c r="H63" t="s">
        <v>67</v>
      </c>
      <c r="I63" t="s">
        <v>24</v>
      </c>
      <c r="J63">
        <v>695</v>
      </c>
      <c r="R63" t="s">
        <v>24</v>
      </c>
      <c r="S63">
        <f t="shared" si="1"/>
        <v>1</v>
      </c>
      <c r="T63" s="5"/>
    </row>
    <row r="64" spans="1:20" x14ac:dyDescent="0.2">
      <c r="A64" t="s">
        <v>328</v>
      </c>
      <c r="B64">
        <v>47</v>
      </c>
      <c r="C64" t="s">
        <v>64</v>
      </c>
      <c r="D64" t="s">
        <v>114</v>
      </c>
      <c r="E64" t="s">
        <v>115</v>
      </c>
      <c r="F64" t="s">
        <v>25</v>
      </c>
      <c r="G64" t="s">
        <v>26</v>
      </c>
      <c r="H64" t="s">
        <v>67</v>
      </c>
      <c r="I64" t="s">
        <v>24</v>
      </c>
      <c r="J64">
        <v>793</v>
      </c>
      <c r="R64" t="s">
        <v>24</v>
      </c>
      <c r="S64">
        <f t="shared" si="1"/>
        <v>1</v>
      </c>
      <c r="T64" s="5"/>
    </row>
    <row r="65" spans="1:21" x14ac:dyDescent="0.2">
      <c r="A65" t="s">
        <v>328</v>
      </c>
      <c r="B65">
        <v>47</v>
      </c>
      <c r="C65" t="s">
        <v>64</v>
      </c>
      <c r="D65" t="s">
        <v>122</v>
      </c>
      <c r="E65" t="s">
        <v>123</v>
      </c>
      <c r="F65" t="s">
        <v>25</v>
      </c>
      <c r="G65" t="s">
        <v>26</v>
      </c>
      <c r="H65" t="s">
        <v>67</v>
      </c>
      <c r="I65" t="s">
        <v>24</v>
      </c>
      <c r="J65">
        <v>648</v>
      </c>
      <c r="R65" t="s">
        <v>24</v>
      </c>
      <c r="S65">
        <f t="shared" si="1"/>
        <v>1</v>
      </c>
      <c r="T65" s="5"/>
    </row>
    <row r="66" spans="1:21" x14ac:dyDescent="0.2">
      <c r="A66" t="s">
        <v>328</v>
      </c>
      <c r="B66">
        <v>47</v>
      </c>
      <c r="C66" t="s">
        <v>64</v>
      </c>
      <c r="D66" t="s">
        <v>98</v>
      </c>
      <c r="E66" t="s">
        <v>99</v>
      </c>
      <c r="F66" t="s">
        <v>27</v>
      </c>
      <c r="G66" t="s">
        <v>28</v>
      </c>
      <c r="H66" t="s">
        <v>67</v>
      </c>
      <c r="I66" t="s">
        <v>29</v>
      </c>
      <c r="J66">
        <v>1197</v>
      </c>
      <c r="R66" t="s">
        <v>24</v>
      </c>
      <c r="S66">
        <f t="shared" si="1"/>
        <v>0</v>
      </c>
      <c r="T66" s="5"/>
    </row>
    <row r="67" spans="1:21" x14ac:dyDescent="0.2">
      <c r="A67" t="s">
        <v>328</v>
      </c>
      <c r="B67">
        <v>47</v>
      </c>
      <c r="C67" t="s">
        <v>64</v>
      </c>
      <c r="D67" t="s">
        <v>86</v>
      </c>
      <c r="E67" t="s">
        <v>87</v>
      </c>
      <c r="F67" t="s">
        <v>25</v>
      </c>
      <c r="G67" t="s">
        <v>26</v>
      </c>
      <c r="H67" t="s">
        <v>67</v>
      </c>
      <c r="I67" t="s">
        <v>24</v>
      </c>
      <c r="J67">
        <v>1015</v>
      </c>
      <c r="R67" t="s">
        <v>24</v>
      </c>
      <c r="S67">
        <f t="shared" si="1"/>
        <v>1</v>
      </c>
      <c r="T67" s="5"/>
    </row>
    <row r="68" spans="1:21" x14ac:dyDescent="0.2">
      <c r="A68" t="s">
        <v>328</v>
      </c>
      <c r="B68">
        <v>47</v>
      </c>
      <c r="C68" t="s">
        <v>64</v>
      </c>
      <c r="D68" t="s">
        <v>132</v>
      </c>
      <c r="E68" t="s">
        <v>133</v>
      </c>
      <c r="F68" t="s">
        <v>25</v>
      </c>
      <c r="G68" t="s">
        <v>26</v>
      </c>
      <c r="H68" t="s">
        <v>67</v>
      </c>
      <c r="I68" t="s">
        <v>24</v>
      </c>
      <c r="J68">
        <v>660</v>
      </c>
      <c r="R68" t="s">
        <v>24</v>
      </c>
      <c r="S68">
        <f t="shared" si="1"/>
        <v>1</v>
      </c>
      <c r="T68" s="5"/>
    </row>
    <row r="69" spans="1:21" x14ac:dyDescent="0.2">
      <c r="A69" t="s">
        <v>328</v>
      </c>
      <c r="B69">
        <v>47</v>
      </c>
      <c r="C69" t="s">
        <v>64</v>
      </c>
      <c r="D69" t="s">
        <v>102</v>
      </c>
      <c r="E69" t="s">
        <v>103</v>
      </c>
      <c r="F69" t="s">
        <v>25</v>
      </c>
      <c r="G69" t="s">
        <v>26</v>
      </c>
      <c r="H69" t="s">
        <v>67</v>
      </c>
      <c r="I69" t="s">
        <v>24</v>
      </c>
      <c r="J69">
        <v>935</v>
      </c>
      <c r="R69" t="s">
        <v>24</v>
      </c>
      <c r="S69">
        <f t="shared" si="1"/>
        <v>1</v>
      </c>
      <c r="T69" s="5"/>
    </row>
    <row r="70" spans="1:21" x14ac:dyDescent="0.2">
      <c r="A70" t="s">
        <v>328</v>
      </c>
      <c r="B70">
        <v>47</v>
      </c>
      <c r="C70" t="s">
        <v>64</v>
      </c>
      <c r="D70" t="s">
        <v>128</v>
      </c>
      <c r="E70" t="s">
        <v>129</v>
      </c>
      <c r="F70" t="s">
        <v>25</v>
      </c>
      <c r="G70" t="s">
        <v>26</v>
      </c>
      <c r="H70" t="s">
        <v>67</v>
      </c>
      <c r="I70" t="s">
        <v>24</v>
      </c>
      <c r="J70">
        <v>791</v>
      </c>
      <c r="R70" t="s">
        <v>24</v>
      </c>
      <c r="S70">
        <f t="shared" si="1"/>
        <v>1</v>
      </c>
      <c r="T70" s="5"/>
    </row>
    <row r="71" spans="1:21" x14ac:dyDescent="0.2">
      <c r="A71" t="s">
        <v>328</v>
      </c>
      <c r="B71">
        <v>47</v>
      </c>
      <c r="C71" t="s">
        <v>64</v>
      </c>
      <c r="D71" t="s">
        <v>172</v>
      </c>
      <c r="E71" t="s">
        <v>173</v>
      </c>
      <c r="F71" t="s">
        <v>27</v>
      </c>
      <c r="G71" t="s">
        <v>28</v>
      </c>
      <c r="H71" t="s">
        <v>67</v>
      </c>
      <c r="I71" t="s">
        <v>29</v>
      </c>
      <c r="J71">
        <v>993</v>
      </c>
      <c r="R71" t="s">
        <v>24</v>
      </c>
      <c r="S71">
        <f t="shared" si="1"/>
        <v>0</v>
      </c>
      <c r="T71" s="5">
        <f>SUM(S8:S71)</f>
        <v>47</v>
      </c>
      <c r="U71">
        <f>(T71/64)*100</f>
        <v>73.4375</v>
      </c>
    </row>
    <row r="72" spans="1:21" x14ac:dyDescent="0.2">
      <c r="A72" t="s">
        <v>328</v>
      </c>
      <c r="B72">
        <v>47</v>
      </c>
      <c r="C72" t="s">
        <v>64</v>
      </c>
      <c r="D72" t="s">
        <v>282</v>
      </c>
      <c r="E72" t="s">
        <v>283</v>
      </c>
      <c r="F72" t="s">
        <v>25</v>
      </c>
      <c r="G72" t="s">
        <v>26</v>
      </c>
      <c r="H72" t="s">
        <v>196</v>
      </c>
      <c r="I72" t="s">
        <v>29</v>
      </c>
      <c r="J72">
        <v>3171</v>
      </c>
      <c r="R72" t="s">
        <v>197</v>
      </c>
      <c r="S72">
        <f t="shared" ref="S72:S103" si="2">IF(I72="C",1,0)</f>
        <v>0</v>
      </c>
      <c r="T72" s="5"/>
    </row>
    <row r="73" spans="1:21" x14ac:dyDescent="0.2">
      <c r="A73" t="s">
        <v>328</v>
      </c>
      <c r="B73">
        <v>47</v>
      </c>
      <c r="C73" t="s">
        <v>64</v>
      </c>
      <c r="D73" t="s">
        <v>222</v>
      </c>
      <c r="E73" t="s">
        <v>223</v>
      </c>
      <c r="F73" t="s">
        <v>27</v>
      </c>
      <c r="G73" t="s">
        <v>28</v>
      </c>
      <c r="H73" t="s">
        <v>196</v>
      </c>
      <c r="I73" t="s">
        <v>24</v>
      </c>
      <c r="J73">
        <v>1977</v>
      </c>
      <c r="R73" t="s">
        <v>197</v>
      </c>
      <c r="S73">
        <f t="shared" si="2"/>
        <v>1</v>
      </c>
      <c r="T73" s="5"/>
    </row>
    <row r="74" spans="1:21" x14ac:dyDescent="0.2">
      <c r="A74" t="s">
        <v>328</v>
      </c>
      <c r="B74">
        <v>47</v>
      </c>
      <c r="C74" t="s">
        <v>64</v>
      </c>
      <c r="D74" t="s">
        <v>290</v>
      </c>
      <c r="E74" t="s">
        <v>291</v>
      </c>
      <c r="F74" t="s">
        <v>25</v>
      </c>
      <c r="G74" t="s">
        <v>26</v>
      </c>
      <c r="H74" t="s">
        <v>196</v>
      </c>
      <c r="I74" t="s">
        <v>29</v>
      </c>
      <c r="J74">
        <v>1180</v>
      </c>
      <c r="R74" t="s">
        <v>197</v>
      </c>
      <c r="S74">
        <f t="shared" si="2"/>
        <v>0</v>
      </c>
      <c r="T74" s="5"/>
    </row>
    <row r="75" spans="1:21" x14ac:dyDescent="0.2">
      <c r="A75" t="s">
        <v>328</v>
      </c>
      <c r="B75">
        <v>47</v>
      </c>
      <c r="C75" t="s">
        <v>64</v>
      </c>
      <c r="D75" t="s">
        <v>272</v>
      </c>
      <c r="E75" t="s">
        <v>273</v>
      </c>
      <c r="F75" t="s">
        <v>27</v>
      </c>
      <c r="G75" t="s">
        <v>28</v>
      </c>
      <c r="H75" t="s">
        <v>196</v>
      </c>
      <c r="I75" t="s">
        <v>24</v>
      </c>
      <c r="J75">
        <v>1125</v>
      </c>
      <c r="R75" t="s">
        <v>197</v>
      </c>
      <c r="S75">
        <f t="shared" si="2"/>
        <v>1</v>
      </c>
      <c r="T75" s="5"/>
    </row>
    <row r="76" spans="1:21" x14ac:dyDescent="0.2">
      <c r="A76" t="s">
        <v>328</v>
      </c>
      <c r="B76">
        <v>47</v>
      </c>
      <c r="C76" t="s">
        <v>64</v>
      </c>
      <c r="D76" t="s">
        <v>208</v>
      </c>
      <c r="E76" t="s">
        <v>209</v>
      </c>
      <c r="F76" t="s">
        <v>27</v>
      </c>
      <c r="G76" t="s">
        <v>28</v>
      </c>
      <c r="H76" t="s">
        <v>196</v>
      </c>
      <c r="I76" t="s">
        <v>24</v>
      </c>
      <c r="J76">
        <v>732</v>
      </c>
      <c r="R76" t="s">
        <v>197</v>
      </c>
      <c r="S76">
        <f t="shared" si="2"/>
        <v>1</v>
      </c>
      <c r="T76" s="5"/>
    </row>
    <row r="77" spans="1:21" x14ac:dyDescent="0.2">
      <c r="A77" t="s">
        <v>328</v>
      </c>
      <c r="B77">
        <v>47</v>
      </c>
      <c r="C77" t="s">
        <v>64</v>
      </c>
      <c r="D77" t="s">
        <v>204</v>
      </c>
      <c r="E77" t="s">
        <v>205</v>
      </c>
      <c r="F77" t="s">
        <v>27</v>
      </c>
      <c r="G77" t="s">
        <v>28</v>
      </c>
      <c r="H77" t="s">
        <v>196</v>
      </c>
      <c r="I77" t="s">
        <v>24</v>
      </c>
      <c r="J77">
        <v>1054</v>
      </c>
      <c r="R77" t="s">
        <v>197</v>
      </c>
      <c r="S77">
        <f t="shared" si="2"/>
        <v>1</v>
      </c>
      <c r="T77" s="5"/>
    </row>
    <row r="78" spans="1:21" x14ac:dyDescent="0.2">
      <c r="A78" t="s">
        <v>328</v>
      </c>
      <c r="B78">
        <v>47</v>
      </c>
      <c r="C78" t="s">
        <v>64</v>
      </c>
      <c r="D78" t="s">
        <v>308</v>
      </c>
      <c r="E78" t="s">
        <v>309</v>
      </c>
      <c r="F78" t="s">
        <v>27</v>
      </c>
      <c r="G78" t="s">
        <v>28</v>
      </c>
      <c r="H78" t="s">
        <v>196</v>
      </c>
      <c r="I78" t="s">
        <v>24</v>
      </c>
      <c r="J78">
        <v>944</v>
      </c>
      <c r="R78" t="s">
        <v>197</v>
      </c>
      <c r="S78">
        <f t="shared" si="2"/>
        <v>1</v>
      </c>
      <c r="T78" s="5"/>
    </row>
    <row r="79" spans="1:21" x14ac:dyDescent="0.2">
      <c r="A79" t="s">
        <v>328</v>
      </c>
      <c r="B79">
        <v>47</v>
      </c>
      <c r="C79" t="s">
        <v>64</v>
      </c>
      <c r="D79" t="s">
        <v>306</v>
      </c>
      <c r="E79" t="s">
        <v>307</v>
      </c>
      <c r="F79" t="s">
        <v>27</v>
      </c>
      <c r="G79" t="s">
        <v>28</v>
      </c>
      <c r="H79" t="s">
        <v>196</v>
      </c>
      <c r="I79" t="s">
        <v>24</v>
      </c>
      <c r="J79">
        <v>984</v>
      </c>
      <c r="R79" t="s">
        <v>197</v>
      </c>
      <c r="S79">
        <f t="shared" si="2"/>
        <v>1</v>
      </c>
      <c r="T79" s="5"/>
    </row>
    <row r="80" spans="1:21" x14ac:dyDescent="0.2">
      <c r="A80" t="s">
        <v>328</v>
      </c>
      <c r="B80">
        <v>47</v>
      </c>
      <c r="C80" t="s">
        <v>64</v>
      </c>
      <c r="D80" t="s">
        <v>202</v>
      </c>
      <c r="E80" t="s">
        <v>203</v>
      </c>
      <c r="F80" t="s">
        <v>25</v>
      </c>
      <c r="G80" t="s">
        <v>26</v>
      </c>
      <c r="H80" t="s">
        <v>196</v>
      </c>
      <c r="I80" t="s">
        <v>29</v>
      </c>
      <c r="J80">
        <v>1033</v>
      </c>
      <c r="R80" t="s">
        <v>197</v>
      </c>
      <c r="S80">
        <f t="shared" si="2"/>
        <v>0</v>
      </c>
      <c r="T80" s="5"/>
    </row>
    <row r="81" spans="1:20" x14ac:dyDescent="0.2">
      <c r="A81" t="s">
        <v>328</v>
      </c>
      <c r="B81">
        <v>47</v>
      </c>
      <c r="C81" t="s">
        <v>64</v>
      </c>
      <c r="D81" t="s">
        <v>322</v>
      </c>
      <c r="E81" t="s">
        <v>323</v>
      </c>
      <c r="F81" t="s">
        <v>25</v>
      </c>
      <c r="G81" t="s">
        <v>26</v>
      </c>
      <c r="H81" t="s">
        <v>196</v>
      </c>
      <c r="I81" t="s">
        <v>29</v>
      </c>
      <c r="J81">
        <v>650</v>
      </c>
      <c r="R81" t="s">
        <v>197</v>
      </c>
      <c r="S81">
        <f t="shared" si="2"/>
        <v>0</v>
      </c>
      <c r="T81" s="5"/>
    </row>
    <row r="82" spans="1:20" x14ac:dyDescent="0.2">
      <c r="A82" t="s">
        <v>328</v>
      </c>
      <c r="B82">
        <v>47</v>
      </c>
      <c r="C82" t="s">
        <v>64</v>
      </c>
      <c r="D82" t="s">
        <v>312</v>
      </c>
      <c r="E82" t="s">
        <v>313</v>
      </c>
      <c r="F82" t="s">
        <v>27</v>
      </c>
      <c r="G82" t="s">
        <v>28</v>
      </c>
      <c r="H82" t="s">
        <v>196</v>
      </c>
      <c r="I82" t="s">
        <v>24</v>
      </c>
      <c r="J82">
        <v>887</v>
      </c>
      <c r="R82" t="s">
        <v>197</v>
      </c>
      <c r="S82">
        <f t="shared" si="2"/>
        <v>1</v>
      </c>
      <c r="T82" s="5"/>
    </row>
    <row r="83" spans="1:20" x14ac:dyDescent="0.2">
      <c r="A83" t="s">
        <v>328</v>
      </c>
      <c r="B83">
        <v>47</v>
      </c>
      <c r="C83" t="s">
        <v>64</v>
      </c>
      <c r="D83" t="s">
        <v>318</v>
      </c>
      <c r="E83" t="s">
        <v>319</v>
      </c>
      <c r="F83" t="s">
        <v>25</v>
      </c>
      <c r="G83" t="s">
        <v>26</v>
      </c>
      <c r="H83" t="s">
        <v>196</v>
      </c>
      <c r="I83" t="s">
        <v>29</v>
      </c>
      <c r="J83">
        <v>841</v>
      </c>
      <c r="R83" t="s">
        <v>197</v>
      </c>
      <c r="S83">
        <f t="shared" si="2"/>
        <v>0</v>
      </c>
      <c r="T83" s="5"/>
    </row>
    <row r="84" spans="1:20" x14ac:dyDescent="0.2">
      <c r="A84" t="s">
        <v>328</v>
      </c>
      <c r="B84">
        <v>47</v>
      </c>
      <c r="C84" t="s">
        <v>64</v>
      </c>
      <c r="D84" t="s">
        <v>270</v>
      </c>
      <c r="E84" t="s">
        <v>271</v>
      </c>
      <c r="F84" t="s">
        <v>25</v>
      </c>
      <c r="G84" t="s">
        <v>26</v>
      </c>
      <c r="H84" t="s">
        <v>196</v>
      </c>
      <c r="I84" t="s">
        <v>29</v>
      </c>
      <c r="J84">
        <v>1408</v>
      </c>
      <c r="R84" t="s">
        <v>197</v>
      </c>
      <c r="S84">
        <f t="shared" si="2"/>
        <v>0</v>
      </c>
      <c r="T84" s="5"/>
    </row>
    <row r="85" spans="1:20" x14ac:dyDescent="0.2">
      <c r="A85" t="s">
        <v>328</v>
      </c>
      <c r="B85">
        <v>47</v>
      </c>
      <c r="C85" t="s">
        <v>64</v>
      </c>
      <c r="D85" t="s">
        <v>294</v>
      </c>
      <c r="E85" t="s">
        <v>295</v>
      </c>
      <c r="F85" t="s">
        <v>27</v>
      </c>
      <c r="G85" t="s">
        <v>28</v>
      </c>
      <c r="H85" t="s">
        <v>196</v>
      </c>
      <c r="I85" t="s">
        <v>24</v>
      </c>
      <c r="J85">
        <v>807</v>
      </c>
      <c r="R85" t="s">
        <v>197</v>
      </c>
      <c r="S85">
        <f t="shared" si="2"/>
        <v>1</v>
      </c>
      <c r="T85" s="5"/>
    </row>
    <row r="86" spans="1:20" x14ac:dyDescent="0.2">
      <c r="A86" t="s">
        <v>328</v>
      </c>
      <c r="B86">
        <v>47</v>
      </c>
      <c r="C86" t="s">
        <v>64</v>
      </c>
      <c r="D86" t="s">
        <v>260</v>
      </c>
      <c r="E86" t="s">
        <v>261</v>
      </c>
      <c r="F86" t="s">
        <v>27</v>
      </c>
      <c r="G86" t="s">
        <v>28</v>
      </c>
      <c r="H86" t="s">
        <v>196</v>
      </c>
      <c r="I86" t="s">
        <v>24</v>
      </c>
      <c r="J86">
        <v>653</v>
      </c>
      <c r="R86" t="s">
        <v>197</v>
      </c>
      <c r="S86">
        <f t="shared" si="2"/>
        <v>1</v>
      </c>
      <c r="T86" s="5"/>
    </row>
    <row r="87" spans="1:20" x14ac:dyDescent="0.2">
      <c r="A87" t="s">
        <v>328</v>
      </c>
      <c r="B87">
        <v>47</v>
      </c>
      <c r="C87" t="s">
        <v>64</v>
      </c>
      <c r="D87" t="s">
        <v>240</v>
      </c>
      <c r="E87" t="s">
        <v>241</v>
      </c>
      <c r="F87" t="s">
        <v>25</v>
      </c>
      <c r="G87" t="s">
        <v>26</v>
      </c>
      <c r="H87" t="s">
        <v>196</v>
      </c>
      <c r="I87" t="s">
        <v>29</v>
      </c>
      <c r="J87">
        <v>640</v>
      </c>
      <c r="R87" t="s">
        <v>197</v>
      </c>
      <c r="S87">
        <f t="shared" si="2"/>
        <v>0</v>
      </c>
      <c r="T87" s="5"/>
    </row>
    <row r="88" spans="1:20" x14ac:dyDescent="0.2">
      <c r="A88" t="s">
        <v>328</v>
      </c>
      <c r="B88">
        <v>47</v>
      </c>
      <c r="C88" t="s">
        <v>64</v>
      </c>
      <c r="D88" t="s">
        <v>210</v>
      </c>
      <c r="E88" t="s">
        <v>211</v>
      </c>
      <c r="F88" t="s">
        <v>27</v>
      </c>
      <c r="G88" t="s">
        <v>28</v>
      </c>
      <c r="H88" t="s">
        <v>196</v>
      </c>
      <c r="I88" t="s">
        <v>24</v>
      </c>
      <c r="J88">
        <v>1077</v>
      </c>
      <c r="R88" t="s">
        <v>197</v>
      </c>
      <c r="S88">
        <f t="shared" si="2"/>
        <v>1</v>
      </c>
      <c r="T88" s="5"/>
    </row>
    <row r="89" spans="1:20" x14ac:dyDescent="0.2">
      <c r="A89" t="s">
        <v>328</v>
      </c>
      <c r="B89">
        <v>47</v>
      </c>
      <c r="C89" t="s">
        <v>64</v>
      </c>
      <c r="D89" t="s">
        <v>232</v>
      </c>
      <c r="E89" t="s">
        <v>233</v>
      </c>
      <c r="F89" t="s">
        <v>25</v>
      </c>
      <c r="G89" t="s">
        <v>26</v>
      </c>
      <c r="H89" t="s">
        <v>196</v>
      </c>
      <c r="I89" t="s">
        <v>29</v>
      </c>
      <c r="J89">
        <v>640</v>
      </c>
      <c r="R89" t="s">
        <v>197</v>
      </c>
      <c r="S89">
        <f t="shared" si="2"/>
        <v>0</v>
      </c>
      <c r="T89" s="5"/>
    </row>
    <row r="90" spans="1:20" x14ac:dyDescent="0.2">
      <c r="A90" t="s">
        <v>328</v>
      </c>
      <c r="B90">
        <v>47</v>
      </c>
      <c r="C90" t="s">
        <v>64</v>
      </c>
      <c r="D90" t="s">
        <v>292</v>
      </c>
      <c r="E90" t="s">
        <v>293</v>
      </c>
      <c r="F90" t="s">
        <v>27</v>
      </c>
      <c r="G90" t="s">
        <v>28</v>
      </c>
      <c r="H90" t="s">
        <v>196</v>
      </c>
      <c r="I90" t="s">
        <v>24</v>
      </c>
      <c r="J90">
        <v>767</v>
      </c>
      <c r="R90" t="s">
        <v>197</v>
      </c>
      <c r="S90">
        <f t="shared" si="2"/>
        <v>1</v>
      </c>
      <c r="T90" s="5"/>
    </row>
    <row r="91" spans="1:20" x14ac:dyDescent="0.2">
      <c r="A91" t="s">
        <v>328</v>
      </c>
      <c r="B91">
        <v>47</v>
      </c>
      <c r="C91" t="s">
        <v>64</v>
      </c>
      <c r="D91" t="s">
        <v>198</v>
      </c>
      <c r="E91" t="s">
        <v>199</v>
      </c>
      <c r="F91" t="s">
        <v>25</v>
      </c>
      <c r="G91" t="s">
        <v>26</v>
      </c>
      <c r="H91" t="s">
        <v>196</v>
      </c>
      <c r="I91" t="s">
        <v>29</v>
      </c>
      <c r="J91">
        <v>1553</v>
      </c>
      <c r="R91" t="s">
        <v>197</v>
      </c>
      <c r="S91">
        <f t="shared" si="2"/>
        <v>0</v>
      </c>
      <c r="T91" s="5"/>
    </row>
    <row r="92" spans="1:20" x14ac:dyDescent="0.2">
      <c r="A92" t="s">
        <v>328</v>
      </c>
      <c r="B92">
        <v>47</v>
      </c>
      <c r="C92" t="s">
        <v>64</v>
      </c>
      <c r="D92" t="s">
        <v>214</v>
      </c>
      <c r="E92" t="s">
        <v>215</v>
      </c>
      <c r="F92" t="s">
        <v>27</v>
      </c>
      <c r="G92" t="s">
        <v>28</v>
      </c>
      <c r="H92" t="s">
        <v>196</v>
      </c>
      <c r="I92" t="s">
        <v>24</v>
      </c>
      <c r="J92">
        <v>767</v>
      </c>
      <c r="R92" t="s">
        <v>197</v>
      </c>
      <c r="S92">
        <f t="shared" si="2"/>
        <v>1</v>
      </c>
      <c r="T92" s="5"/>
    </row>
    <row r="93" spans="1:20" x14ac:dyDescent="0.2">
      <c r="A93" t="s">
        <v>328</v>
      </c>
      <c r="B93">
        <v>47</v>
      </c>
      <c r="C93" t="s">
        <v>64</v>
      </c>
      <c r="D93" t="s">
        <v>256</v>
      </c>
      <c r="E93" t="s">
        <v>257</v>
      </c>
      <c r="F93" t="s">
        <v>27</v>
      </c>
      <c r="G93" t="s">
        <v>28</v>
      </c>
      <c r="H93" t="s">
        <v>196</v>
      </c>
      <c r="I93" t="s">
        <v>24</v>
      </c>
      <c r="J93">
        <v>1574</v>
      </c>
      <c r="R93" t="s">
        <v>197</v>
      </c>
      <c r="S93">
        <f t="shared" si="2"/>
        <v>1</v>
      </c>
      <c r="T93" s="5"/>
    </row>
    <row r="94" spans="1:20" x14ac:dyDescent="0.2">
      <c r="A94" t="s">
        <v>328</v>
      </c>
      <c r="B94">
        <v>47</v>
      </c>
      <c r="C94" t="s">
        <v>64</v>
      </c>
      <c r="D94" t="s">
        <v>226</v>
      </c>
      <c r="E94" t="s">
        <v>227</v>
      </c>
      <c r="F94" t="s">
        <v>27</v>
      </c>
      <c r="G94" t="s">
        <v>28</v>
      </c>
      <c r="H94" t="s">
        <v>196</v>
      </c>
      <c r="I94" t="s">
        <v>24</v>
      </c>
      <c r="J94">
        <v>914</v>
      </c>
      <c r="R94" t="s">
        <v>197</v>
      </c>
      <c r="S94">
        <f t="shared" si="2"/>
        <v>1</v>
      </c>
      <c r="T94" s="5"/>
    </row>
    <row r="95" spans="1:20" x14ac:dyDescent="0.2">
      <c r="A95" t="s">
        <v>328</v>
      </c>
      <c r="B95">
        <v>47</v>
      </c>
      <c r="C95" t="s">
        <v>64</v>
      </c>
      <c r="D95" t="s">
        <v>244</v>
      </c>
      <c r="E95" t="s">
        <v>245</v>
      </c>
      <c r="F95" t="s">
        <v>25</v>
      </c>
      <c r="G95" t="s">
        <v>26</v>
      </c>
      <c r="H95" t="s">
        <v>196</v>
      </c>
      <c r="I95" t="s">
        <v>29</v>
      </c>
      <c r="J95">
        <v>589</v>
      </c>
      <c r="R95" t="s">
        <v>197</v>
      </c>
      <c r="S95">
        <f t="shared" si="2"/>
        <v>0</v>
      </c>
      <c r="T95" s="5"/>
    </row>
    <row r="96" spans="1:20" x14ac:dyDescent="0.2">
      <c r="A96" t="s">
        <v>328</v>
      </c>
      <c r="B96">
        <v>47</v>
      </c>
      <c r="C96" t="s">
        <v>64</v>
      </c>
      <c r="D96" t="s">
        <v>230</v>
      </c>
      <c r="E96" t="s">
        <v>231</v>
      </c>
      <c r="F96" t="s">
        <v>25</v>
      </c>
      <c r="G96" t="s">
        <v>26</v>
      </c>
      <c r="H96" t="s">
        <v>196</v>
      </c>
      <c r="I96" t="s">
        <v>29</v>
      </c>
      <c r="J96">
        <v>1246</v>
      </c>
      <c r="R96" t="s">
        <v>197</v>
      </c>
      <c r="S96">
        <f t="shared" si="2"/>
        <v>0</v>
      </c>
      <c r="T96" s="5"/>
    </row>
    <row r="97" spans="1:20" x14ac:dyDescent="0.2">
      <c r="A97" t="s">
        <v>328</v>
      </c>
      <c r="B97">
        <v>47</v>
      </c>
      <c r="C97" t="s">
        <v>64</v>
      </c>
      <c r="D97" t="s">
        <v>302</v>
      </c>
      <c r="E97" t="s">
        <v>303</v>
      </c>
      <c r="F97" t="s">
        <v>27</v>
      </c>
      <c r="G97" t="s">
        <v>28</v>
      </c>
      <c r="H97" t="s">
        <v>196</v>
      </c>
      <c r="I97" t="s">
        <v>24</v>
      </c>
      <c r="J97">
        <v>1129</v>
      </c>
      <c r="R97" t="s">
        <v>197</v>
      </c>
      <c r="S97">
        <f t="shared" si="2"/>
        <v>1</v>
      </c>
      <c r="T97" s="5"/>
    </row>
    <row r="98" spans="1:20" x14ac:dyDescent="0.2">
      <c r="A98" t="s">
        <v>328</v>
      </c>
      <c r="B98">
        <v>47</v>
      </c>
      <c r="C98" t="s">
        <v>64</v>
      </c>
      <c r="D98" t="s">
        <v>212</v>
      </c>
      <c r="E98" t="s">
        <v>213</v>
      </c>
      <c r="F98" t="s">
        <v>27</v>
      </c>
      <c r="G98" t="s">
        <v>28</v>
      </c>
      <c r="H98" t="s">
        <v>196</v>
      </c>
      <c r="I98" t="s">
        <v>24</v>
      </c>
      <c r="J98">
        <v>1273</v>
      </c>
      <c r="R98" t="s">
        <v>197</v>
      </c>
      <c r="S98">
        <f t="shared" si="2"/>
        <v>1</v>
      </c>
      <c r="T98" s="5"/>
    </row>
    <row r="99" spans="1:20" x14ac:dyDescent="0.2">
      <c r="A99" t="s">
        <v>328</v>
      </c>
      <c r="B99">
        <v>47</v>
      </c>
      <c r="C99" t="s">
        <v>64</v>
      </c>
      <c r="D99" t="s">
        <v>234</v>
      </c>
      <c r="E99" t="s">
        <v>235</v>
      </c>
      <c r="F99" t="s">
        <v>27</v>
      </c>
      <c r="G99" t="s">
        <v>28</v>
      </c>
      <c r="H99" t="s">
        <v>196</v>
      </c>
      <c r="I99" t="s">
        <v>24</v>
      </c>
      <c r="J99">
        <v>1147</v>
      </c>
      <c r="R99" t="s">
        <v>197</v>
      </c>
      <c r="S99">
        <f t="shared" si="2"/>
        <v>1</v>
      </c>
      <c r="T99" s="5"/>
    </row>
    <row r="100" spans="1:20" x14ac:dyDescent="0.2">
      <c r="A100" t="s">
        <v>328</v>
      </c>
      <c r="B100">
        <v>47</v>
      </c>
      <c r="C100" t="s">
        <v>64</v>
      </c>
      <c r="D100" t="s">
        <v>300</v>
      </c>
      <c r="E100" t="s">
        <v>301</v>
      </c>
      <c r="F100" t="s">
        <v>27</v>
      </c>
      <c r="G100" t="s">
        <v>28</v>
      </c>
      <c r="H100" t="s">
        <v>196</v>
      </c>
      <c r="I100" t="s">
        <v>24</v>
      </c>
      <c r="J100">
        <v>731</v>
      </c>
      <c r="R100" t="s">
        <v>197</v>
      </c>
      <c r="S100">
        <f t="shared" si="2"/>
        <v>1</v>
      </c>
      <c r="T100" s="5"/>
    </row>
    <row r="101" spans="1:20" x14ac:dyDescent="0.2">
      <c r="A101" t="s">
        <v>328</v>
      </c>
      <c r="B101">
        <v>47</v>
      </c>
      <c r="C101" t="s">
        <v>64</v>
      </c>
      <c r="D101" t="s">
        <v>216</v>
      </c>
      <c r="E101" t="s">
        <v>217</v>
      </c>
      <c r="F101" t="s">
        <v>25</v>
      </c>
      <c r="G101" t="s">
        <v>26</v>
      </c>
      <c r="H101" t="s">
        <v>196</v>
      </c>
      <c r="I101" t="s">
        <v>29</v>
      </c>
      <c r="J101">
        <v>1190</v>
      </c>
      <c r="R101" t="s">
        <v>197</v>
      </c>
      <c r="S101">
        <f t="shared" si="2"/>
        <v>0</v>
      </c>
      <c r="T101" s="5"/>
    </row>
    <row r="102" spans="1:20" x14ac:dyDescent="0.2">
      <c r="A102" t="s">
        <v>328</v>
      </c>
      <c r="B102">
        <v>47</v>
      </c>
      <c r="C102" t="s">
        <v>64</v>
      </c>
      <c r="D102" t="s">
        <v>298</v>
      </c>
      <c r="E102" t="s">
        <v>299</v>
      </c>
      <c r="F102" t="s">
        <v>27</v>
      </c>
      <c r="G102" t="s">
        <v>28</v>
      </c>
      <c r="H102" t="s">
        <v>196</v>
      </c>
      <c r="I102" t="s">
        <v>24</v>
      </c>
      <c r="J102">
        <v>979</v>
      </c>
      <c r="R102" t="s">
        <v>197</v>
      </c>
      <c r="S102">
        <f t="shared" si="2"/>
        <v>1</v>
      </c>
      <c r="T102" s="5"/>
    </row>
    <row r="103" spans="1:20" x14ac:dyDescent="0.2">
      <c r="A103" t="s">
        <v>328</v>
      </c>
      <c r="B103">
        <v>47</v>
      </c>
      <c r="C103" t="s">
        <v>64</v>
      </c>
      <c r="D103" t="s">
        <v>280</v>
      </c>
      <c r="E103" t="s">
        <v>281</v>
      </c>
      <c r="F103" t="s">
        <v>25</v>
      </c>
      <c r="G103" t="s">
        <v>26</v>
      </c>
      <c r="H103" t="s">
        <v>196</v>
      </c>
      <c r="I103" t="s">
        <v>29</v>
      </c>
      <c r="J103">
        <v>1185</v>
      </c>
      <c r="R103" t="s">
        <v>197</v>
      </c>
      <c r="S103">
        <f t="shared" si="2"/>
        <v>0</v>
      </c>
      <c r="T103" s="5"/>
    </row>
    <row r="104" spans="1:20" x14ac:dyDescent="0.2">
      <c r="A104" t="s">
        <v>328</v>
      </c>
      <c r="B104">
        <v>47</v>
      </c>
      <c r="C104" t="s">
        <v>64</v>
      </c>
      <c r="D104" t="s">
        <v>278</v>
      </c>
      <c r="E104" t="s">
        <v>279</v>
      </c>
      <c r="F104" t="s">
        <v>25</v>
      </c>
      <c r="G104" t="s">
        <v>26</v>
      </c>
      <c r="H104" t="s">
        <v>196</v>
      </c>
      <c r="I104" t="s">
        <v>29</v>
      </c>
      <c r="J104">
        <v>1494</v>
      </c>
      <c r="R104" t="s">
        <v>197</v>
      </c>
      <c r="S104">
        <f t="shared" ref="S104:S135" si="3">IF(I104="C",1,0)</f>
        <v>0</v>
      </c>
      <c r="T104" s="5"/>
    </row>
    <row r="105" spans="1:20" x14ac:dyDescent="0.2">
      <c r="A105" t="s">
        <v>328</v>
      </c>
      <c r="B105">
        <v>47</v>
      </c>
      <c r="C105" t="s">
        <v>64</v>
      </c>
      <c r="D105" t="s">
        <v>316</v>
      </c>
      <c r="E105" t="s">
        <v>317</v>
      </c>
      <c r="F105" t="s">
        <v>25</v>
      </c>
      <c r="G105" t="s">
        <v>26</v>
      </c>
      <c r="H105" t="s">
        <v>196</v>
      </c>
      <c r="I105" t="s">
        <v>29</v>
      </c>
      <c r="J105">
        <v>1294</v>
      </c>
      <c r="R105" t="s">
        <v>197</v>
      </c>
      <c r="S105">
        <f t="shared" si="3"/>
        <v>0</v>
      </c>
      <c r="T105" s="5"/>
    </row>
    <row r="106" spans="1:20" x14ac:dyDescent="0.2">
      <c r="A106" t="s">
        <v>328</v>
      </c>
      <c r="B106">
        <v>47</v>
      </c>
      <c r="C106" t="s">
        <v>64</v>
      </c>
      <c r="D106" t="s">
        <v>206</v>
      </c>
      <c r="E106" t="s">
        <v>207</v>
      </c>
      <c r="F106" t="s">
        <v>27</v>
      </c>
      <c r="G106" t="s">
        <v>28</v>
      </c>
      <c r="H106" t="s">
        <v>196</v>
      </c>
      <c r="I106" t="s">
        <v>24</v>
      </c>
      <c r="J106">
        <v>1291</v>
      </c>
      <c r="R106" t="s">
        <v>197</v>
      </c>
      <c r="S106">
        <f t="shared" si="3"/>
        <v>1</v>
      </c>
      <c r="T106" s="5"/>
    </row>
    <row r="107" spans="1:20" x14ac:dyDescent="0.2">
      <c r="A107" t="s">
        <v>328</v>
      </c>
      <c r="B107">
        <v>47</v>
      </c>
      <c r="C107" t="s">
        <v>64</v>
      </c>
      <c r="D107" t="s">
        <v>250</v>
      </c>
      <c r="E107" t="s">
        <v>251</v>
      </c>
      <c r="F107" t="s">
        <v>25</v>
      </c>
      <c r="G107" t="s">
        <v>26</v>
      </c>
      <c r="H107" t="s">
        <v>196</v>
      </c>
      <c r="I107" t="s">
        <v>29</v>
      </c>
      <c r="J107">
        <v>636</v>
      </c>
      <c r="R107" t="s">
        <v>197</v>
      </c>
      <c r="S107">
        <f t="shared" si="3"/>
        <v>0</v>
      </c>
      <c r="T107" s="5"/>
    </row>
    <row r="108" spans="1:20" x14ac:dyDescent="0.2">
      <c r="A108" t="s">
        <v>328</v>
      </c>
      <c r="B108">
        <v>47</v>
      </c>
      <c r="C108" t="s">
        <v>64</v>
      </c>
      <c r="D108" t="s">
        <v>220</v>
      </c>
      <c r="E108" t="s">
        <v>221</v>
      </c>
      <c r="F108" t="s">
        <v>25</v>
      </c>
      <c r="G108" t="s">
        <v>26</v>
      </c>
      <c r="H108" t="s">
        <v>196</v>
      </c>
      <c r="I108" t="s">
        <v>29</v>
      </c>
      <c r="J108">
        <v>1986</v>
      </c>
      <c r="R108" t="s">
        <v>197</v>
      </c>
      <c r="S108">
        <f t="shared" si="3"/>
        <v>0</v>
      </c>
      <c r="T108" s="5"/>
    </row>
    <row r="109" spans="1:20" x14ac:dyDescent="0.2">
      <c r="A109" t="s">
        <v>328</v>
      </c>
      <c r="B109">
        <v>47</v>
      </c>
      <c r="C109" t="s">
        <v>64</v>
      </c>
      <c r="D109" t="s">
        <v>254</v>
      </c>
      <c r="E109" t="s">
        <v>255</v>
      </c>
      <c r="F109" t="s">
        <v>27</v>
      </c>
      <c r="G109" t="s">
        <v>28</v>
      </c>
      <c r="H109" t="s">
        <v>196</v>
      </c>
      <c r="I109" t="s">
        <v>24</v>
      </c>
      <c r="J109">
        <v>833</v>
      </c>
      <c r="R109" t="s">
        <v>197</v>
      </c>
      <c r="S109">
        <f t="shared" si="3"/>
        <v>1</v>
      </c>
      <c r="T109" s="5"/>
    </row>
    <row r="110" spans="1:20" x14ac:dyDescent="0.2">
      <c r="A110" t="s">
        <v>328</v>
      </c>
      <c r="B110">
        <v>47</v>
      </c>
      <c r="C110" t="s">
        <v>64</v>
      </c>
      <c r="D110" t="s">
        <v>320</v>
      </c>
      <c r="E110" t="s">
        <v>321</v>
      </c>
      <c r="F110" t="s">
        <v>27</v>
      </c>
      <c r="G110" t="s">
        <v>28</v>
      </c>
      <c r="H110" t="s">
        <v>196</v>
      </c>
      <c r="I110" t="s">
        <v>24</v>
      </c>
      <c r="J110">
        <v>653</v>
      </c>
      <c r="R110" t="s">
        <v>197</v>
      </c>
      <c r="S110">
        <f t="shared" si="3"/>
        <v>1</v>
      </c>
      <c r="T110" s="5"/>
    </row>
    <row r="111" spans="1:20" x14ac:dyDescent="0.2">
      <c r="A111" t="s">
        <v>328</v>
      </c>
      <c r="B111">
        <v>47</v>
      </c>
      <c r="C111" t="s">
        <v>64</v>
      </c>
      <c r="D111" t="s">
        <v>252</v>
      </c>
      <c r="E111" t="s">
        <v>253</v>
      </c>
      <c r="F111" t="s">
        <v>27</v>
      </c>
      <c r="G111" t="s">
        <v>28</v>
      </c>
      <c r="H111" t="s">
        <v>196</v>
      </c>
      <c r="I111" t="s">
        <v>24</v>
      </c>
      <c r="J111">
        <v>1502</v>
      </c>
      <c r="R111" t="s">
        <v>197</v>
      </c>
      <c r="S111">
        <f t="shared" si="3"/>
        <v>1</v>
      </c>
      <c r="T111" s="5"/>
    </row>
    <row r="112" spans="1:20" x14ac:dyDescent="0.2">
      <c r="A112" t="s">
        <v>328</v>
      </c>
      <c r="B112">
        <v>47</v>
      </c>
      <c r="C112" t="s">
        <v>64</v>
      </c>
      <c r="D112" t="s">
        <v>238</v>
      </c>
      <c r="E112" t="s">
        <v>239</v>
      </c>
      <c r="F112" t="s">
        <v>27</v>
      </c>
      <c r="G112" t="s">
        <v>28</v>
      </c>
      <c r="H112" t="s">
        <v>196</v>
      </c>
      <c r="I112" t="s">
        <v>24</v>
      </c>
      <c r="J112">
        <v>813</v>
      </c>
      <c r="R112" t="s">
        <v>197</v>
      </c>
      <c r="S112">
        <f t="shared" si="3"/>
        <v>1</v>
      </c>
      <c r="T112" s="5"/>
    </row>
    <row r="113" spans="1:20" x14ac:dyDescent="0.2">
      <c r="A113" t="s">
        <v>328</v>
      </c>
      <c r="B113">
        <v>47</v>
      </c>
      <c r="C113" t="s">
        <v>64</v>
      </c>
      <c r="D113" t="s">
        <v>288</v>
      </c>
      <c r="E113" t="s">
        <v>289</v>
      </c>
      <c r="F113" t="s">
        <v>27</v>
      </c>
      <c r="G113" t="s">
        <v>28</v>
      </c>
      <c r="H113" t="s">
        <v>196</v>
      </c>
      <c r="I113" t="s">
        <v>24</v>
      </c>
      <c r="J113">
        <v>860</v>
      </c>
      <c r="R113" t="s">
        <v>197</v>
      </c>
      <c r="S113">
        <f t="shared" si="3"/>
        <v>1</v>
      </c>
      <c r="T113" s="5"/>
    </row>
    <row r="114" spans="1:20" x14ac:dyDescent="0.2">
      <c r="A114" t="s">
        <v>328</v>
      </c>
      <c r="B114">
        <v>47</v>
      </c>
      <c r="C114" t="s">
        <v>64</v>
      </c>
      <c r="D114" t="s">
        <v>236</v>
      </c>
      <c r="E114" t="s">
        <v>237</v>
      </c>
      <c r="F114" t="s">
        <v>27</v>
      </c>
      <c r="G114" t="s">
        <v>28</v>
      </c>
      <c r="H114" t="s">
        <v>196</v>
      </c>
      <c r="I114" t="s">
        <v>24</v>
      </c>
      <c r="J114">
        <v>1247</v>
      </c>
      <c r="R114" t="s">
        <v>197</v>
      </c>
      <c r="S114">
        <f t="shared" si="3"/>
        <v>1</v>
      </c>
      <c r="T114" s="5"/>
    </row>
    <row r="115" spans="1:20" x14ac:dyDescent="0.2">
      <c r="A115" t="s">
        <v>328</v>
      </c>
      <c r="B115">
        <v>47</v>
      </c>
      <c r="C115" t="s">
        <v>64</v>
      </c>
      <c r="D115" t="s">
        <v>276</v>
      </c>
      <c r="E115" t="s">
        <v>277</v>
      </c>
      <c r="F115" t="s">
        <v>27</v>
      </c>
      <c r="G115" t="s">
        <v>28</v>
      </c>
      <c r="H115" t="s">
        <v>196</v>
      </c>
      <c r="I115" t="s">
        <v>24</v>
      </c>
      <c r="J115">
        <v>847</v>
      </c>
      <c r="R115" t="s">
        <v>197</v>
      </c>
      <c r="S115">
        <f t="shared" si="3"/>
        <v>1</v>
      </c>
      <c r="T115" s="5"/>
    </row>
    <row r="116" spans="1:20" x14ac:dyDescent="0.2">
      <c r="A116" t="s">
        <v>328</v>
      </c>
      <c r="B116">
        <v>47</v>
      </c>
      <c r="C116" t="s">
        <v>64</v>
      </c>
      <c r="D116" t="s">
        <v>296</v>
      </c>
      <c r="E116" t="s">
        <v>297</v>
      </c>
      <c r="F116" t="s">
        <v>27</v>
      </c>
      <c r="G116" t="s">
        <v>28</v>
      </c>
      <c r="H116" t="s">
        <v>196</v>
      </c>
      <c r="I116" t="s">
        <v>24</v>
      </c>
      <c r="J116">
        <v>908</v>
      </c>
      <c r="R116" t="s">
        <v>197</v>
      </c>
      <c r="S116">
        <f t="shared" si="3"/>
        <v>1</v>
      </c>
      <c r="T116" s="5"/>
    </row>
    <row r="117" spans="1:20" x14ac:dyDescent="0.2">
      <c r="A117" t="s">
        <v>328</v>
      </c>
      <c r="B117">
        <v>47</v>
      </c>
      <c r="C117" t="s">
        <v>64</v>
      </c>
      <c r="D117" t="s">
        <v>224</v>
      </c>
      <c r="E117" t="s">
        <v>225</v>
      </c>
      <c r="F117" t="s">
        <v>25</v>
      </c>
      <c r="G117" t="s">
        <v>26</v>
      </c>
      <c r="H117" t="s">
        <v>196</v>
      </c>
      <c r="I117" t="s">
        <v>29</v>
      </c>
      <c r="J117">
        <v>1325</v>
      </c>
      <c r="R117" t="s">
        <v>197</v>
      </c>
      <c r="S117">
        <f t="shared" si="3"/>
        <v>0</v>
      </c>
      <c r="T117" s="5"/>
    </row>
    <row r="118" spans="1:20" x14ac:dyDescent="0.2">
      <c r="A118" t="s">
        <v>328</v>
      </c>
      <c r="B118">
        <v>47</v>
      </c>
      <c r="C118" t="s">
        <v>64</v>
      </c>
      <c r="D118" t="s">
        <v>266</v>
      </c>
      <c r="E118" t="s">
        <v>267</v>
      </c>
      <c r="F118" t="s">
        <v>27</v>
      </c>
      <c r="G118" t="s">
        <v>28</v>
      </c>
      <c r="H118" t="s">
        <v>196</v>
      </c>
      <c r="I118" t="s">
        <v>24</v>
      </c>
      <c r="J118">
        <v>748</v>
      </c>
      <c r="R118" t="s">
        <v>197</v>
      </c>
      <c r="S118">
        <f t="shared" si="3"/>
        <v>1</v>
      </c>
      <c r="T118" s="5"/>
    </row>
    <row r="119" spans="1:20" x14ac:dyDescent="0.2">
      <c r="A119" t="s">
        <v>328</v>
      </c>
      <c r="B119">
        <v>47</v>
      </c>
      <c r="C119" t="s">
        <v>64</v>
      </c>
      <c r="D119" t="s">
        <v>286</v>
      </c>
      <c r="E119" t="s">
        <v>287</v>
      </c>
      <c r="F119" t="s">
        <v>27</v>
      </c>
      <c r="G119" t="s">
        <v>28</v>
      </c>
      <c r="H119" t="s">
        <v>196</v>
      </c>
      <c r="I119" t="s">
        <v>24</v>
      </c>
      <c r="J119">
        <v>1519</v>
      </c>
      <c r="R119" t="s">
        <v>197</v>
      </c>
      <c r="S119">
        <f t="shared" si="3"/>
        <v>1</v>
      </c>
      <c r="T119" s="5"/>
    </row>
    <row r="120" spans="1:20" x14ac:dyDescent="0.2">
      <c r="A120" t="s">
        <v>328</v>
      </c>
      <c r="B120">
        <v>47</v>
      </c>
      <c r="C120" t="s">
        <v>64</v>
      </c>
      <c r="D120" t="s">
        <v>200</v>
      </c>
      <c r="E120" t="s">
        <v>201</v>
      </c>
      <c r="F120" t="s">
        <v>27</v>
      </c>
      <c r="G120" t="s">
        <v>28</v>
      </c>
      <c r="H120" t="s">
        <v>196</v>
      </c>
      <c r="I120" t="s">
        <v>24</v>
      </c>
      <c r="J120">
        <v>1750</v>
      </c>
      <c r="R120" t="s">
        <v>197</v>
      </c>
      <c r="S120">
        <f t="shared" si="3"/>
        <v>1</v>
      </c>
      <c r="T120" s="5"/>
    </row>
    <row r="121" spans="1:20" x14ac:dyDescent="0.2">
      <c r="A121" t="s">
        <v>328</v>
      </c>
      <c r="B121">
        <v>47</v>
      </c>
      <c r="C121" t="s">
        <v>64</v>
      </c>
      <c r="D121" t="s">
        <v>242</v>
      </c>
      <c r="E121" t="s">
        <v>243</v>
      </c>
      <c r="F121" t="s">
        <v>25</v>
      </c>
      <c r="G121" t="s">
        <v>26</v>
      </c>
      <c r="H121" t="s">
        <v>196</v>
      </c>
      <c r="I121" t="s">
        <v>29</v>
      </c>
      <c r="J121">
        <v>878</v>
      </c>
      <c r="R121" t="s">
        <v>197</v>
      </c>
      <c r="S121">
        <f t="shared" si="3"/>
        <v>0</v>
      </c>
      <c r="T121" s="5"/>
    </row>
    <row r="122" spans="1:20" x14ac:dyDescent="0.2">
      <c r="A122" t="s">
        <v>328</v>
      </c>
      <c r="B122">
        <v>47</v>
      </c>
      <c r="C122" t="s">
        <v>64</v>
      </c>
      <c r="D122" t="s">
        <v>274</v>
      </c>
      <c r="E122" t="s">
        <v>275</v>
      </c>
      <c r="F122" t="s">
        <v>27</v>
      </c>
      <c r="G122" t="s">
        <v>28</v>
      </c>
      <c r="H122" t="s">
        <v>196</v>
      </c>
      <c r="I122" t="s">
        <v>24</v>
      </c>
      <c r="J122">
        <v>813</v>
      </c>
      <c r="R122" t="s">
        <v>197</v>
      </c>
      <c r="S122">
        <f t="shared" si="3"/>
        <v>1</v>
      </c>
      <c r="T122" s="5"/>
    </row>
    <row r="123" spans="1:20" x14ac:dyDescent="0.2">
      <c r="A123" t="s">
        <v>328</v>
      </c>
      <c r="B123">
        <v>47</v>
      </c>
      <c r="C123" t="s">
        <v>64</v>
      </c>
      <c r="D123" t="s">
        <v>314</v>
      </c>
      <c r="E123" t="s">
        <v>315</v>
      </c>
      <c r="F123" t="s">
        <v>27</v>
      </c>
      <c r="G123" t="s">
        <v>28</v>
      </c>
      <c r="H123" t="s">
        <v>196</v>
      </c>
      <c r="I123" t="s">
        <v>24</v>
      </c>
      <c r="J123">
        <v>951</v>
      </c>
      <c r="R123" t="s">
        <v>197</v>
      </c>
      <c r="S123">
        <f t="shared" si="3"/>
        <v>1</v>
      </c>
      <c r="T123" s="5"/>
    </row>
    <row r="124" spans="1:20" x14ac:dyDescent="0.2">
      <c r="A124" t="s">
        <v>328</v>
      </c>
      <c r="B124">
        <v>47</v>
      </c>
      <c r="C124" t="s">
        <v>64</v>
      </c>
      <c r="D124" t="s">
        <v>264</v>
      </c>
      <c r="E124" t="s">
        <v>265</v>
      </c>
      <c r="F124" t="s">
        <v>27</v>
      </c>
      <c r="G124" t="s">
        <v>28</v>
      </c>
      <c r="H124" t="s">
        <v>196</v>
      </c>
      <c r="I124" t="s">
        <v>24</v>
      </c>
      <c r="J124">
        <v>913</v>
      </c>
      <c r="R124" t="s">
        <v>197</v>
      </c>
      <c r="S124">
        <f t="shared" si="3"/>
        <v>1</v>
      </c>
      <c r="T124" s="5"/>
    </row>
    <row r="125" spans="1:20" x14ac:dyDescent="0.2">
      <c r="A125" t="s">
        <v>328</v>
      </c>
      <c r="B125">
        <v>47</v>
      </c>
      <c r="C125" t="s">
        <v>64</v>
      </c>
      <c r="D125" t="s">
        <v>248</v>
      </c>
      <c r="E125" t="s">
        <v>249</v>
      </c>
      <c r="F125" t="s">
        <v>25</v>
      </c>
      <c r="G125" t="s">
        <v>26</v>
      </c>
      <c r="H125" t="s">
        <v>196</v>
      </c>
      <c r="I125" t="s">
        <v>29</v>
      </c>
      <c r="J125">
        <v>1211</v>
      </c>
      <c r="R125" t="s">
        <v>197</v>
      </c>
      <c r="S125">
        <f t="shared" si="3"/>
        <v>0</v>
      </c>
      <c r="T125" s="5"/>
    </row>
    <row r="126" spans="1:20" x14ac:dyDescent="0.2">
      <c r="A126" t="s">
        <v>328</v>
      </c>
      <c r="B126">
        <v>47</v>
      </c>
      <c r="C126" t="s">
        <v>64</v>
      </c>
      <c r="D126" t="s">
        <v>218</v>
      </c>
      <c r="E126" t="s">
        <v>219</v>
      </c>
      <c r="F126" t="s">
        <v>27</v>
      </c>
      <c r="G126" t="s">
        <v>28</v>
      </c>
      <c r="H126" t="s">
        <v>196</v>
      </c>
      <c r="I126" t="s">
        <v>24</v>
      </c>
      <c r="J126">
        <v>1262</v>
      </c>
      <c r="R126" t="s">
        <v>197</v>
      </c>
      <c r="S126">
        <f t="shared" si="3"/>
        <v>1</v>
      </c>
      <c r="T126" s="5"/>
    </row>
    <row r="127" spans="1:20" x14ac:dyDescent="0.2">
      <c r="A127" t="s">
        <v>328</v>
      </c>
      <c r="B127">
        <v>47</v>
      </c>
      <c r="C127" t="s">
        <v>64</v>
      </c>
      <c r="D127" t="s">
        <v>228</v>
      </c>
      <c r="E127" t="s">
        <v>229</v>
      </c>
      <c r="F127" t="s">
        <v>27</v>
      </c>
      <c r="G127" t="s">
        <v>28</v>
      </c>
      <c r="H127" t="s">
        <v>196</v>
      </c>
      <c r="I127" t="s">
        <v>24</v>
      </c>
      <c r="J127">
        <v>1224</v>
      </c>
      <c r="R127" t="s">
        <v>197</v>
      </c>
      <c r="S127">
        <f t="shared" si="3"/>
        <v>1</v>
      </c>
      <c r="T127" s="5"/>
    </row>
    <row r="128" spans="1:20" x14ac:dyDescent="0.2">
      <c r="A128" t="s">
        <v>328</v>
      </c>
      <c r="B128">
        <v>47</v>
      </c>
      <c r="C128" t="s">
        <v>64</v>
      </c>
      <c r="D128" t="s">
        <v>268</v>
      </c>
      <c r="E128" t="s">
        <v>269</v>
      </c>
      <c r="F128" t="s">
        <v>27</v>
      </c>
      <c r="G128" t="s">
        <v>28</v>
      </c>
      <c r="H128" t="s">
        <v>196</v>
      </c>
      <c r="I128" t="s">
        <v>24</v>
      </c>
      <c r="J128">
        <v>1234</v>
      </c>
      <c r="R128" t="s">
        <v>197</v>
      </c>
      <c r="S128">
        <f t="shared" si="3"/>
        <v>1</v>
      </c>
      <c r="T128" s="5"/>
    </row>
    <row r="129" spans="1:21" x14ac:dyDescent="0.2">
      <c r="A129" t="s">
        <v>328</v>
      </c>
      <c r="B129">
        <v>47</v>
      </c>
      <c r="C129" t="s">
        <v>64</v>
      </c>
      <c r="D129" t="s">
        <v>304</v>
      </c>
      <c r="E129" t="s">
        <v>305</v>
      </c>
      <c r="F129" t="s">
        <v>25</v>
      </c>
      <c r="G129" t="s">
        <v>26</v>
      </c>
      <c r="H129" t="s">
        <v>196</v>
      </c>
      <c r="I129" t="s">
        <v>29</v>
      </c>
      <c r="J129">
        <v>1125</v>
      </c>
      <c r="R129" t="s">
        <v>197</v>
      </c>
      <c r="S129">
        <f t="shared" si="3"/>
        <v>0</v>
      </c>
      <c r="T129" s="5"/>
    </row>
    <row r="130" spans="1:21" x14ac:dyDescent="0.2">
      <c r="A130" t="s">
        <v>328</v>
      </c>
      <c r="B130">
        <v>47</v>
      </c>
      <c r="C130" t="s">
        <v>64</v>
      </c>
      <c r="D130" t="s">
        <v>246</v>
      </c>
      <c r="E130" t="s">
        <v>247</v>
      </c>
      <c r="F130" t="s">
        <v>27</v>
      </c>
      <c r="G130" t="s">
        <v>28</v>
      </c>
      <c r="H130" t="s">
        <v>196</v>
      </c>
      <c r="I130" t="s">
        <v>24</v>
      </c>
      <c r="J130">
        <v>1965</v>
      </c>
      <c r="R130" t="s">
        <v>197</v>
      </c>
      <c r="S130">
        <f t="shared" si="3"/>
        <v>1</v>
      </c>
      <c r="T130" s="5"/>
    </row>
    <row r="131" spans="1:21" x14ac:dyDescent="0.2">
      <c r="A131" t="s">
        <v>328</v>
      </c>
      <c r="B131">
        <v>47</v>
      </c>
      <c r="C131" t="s">
        <v>64</v>
      </c>
      <c r="D131" t="s">
        <v>284</v>
      </c>
      <c r="E131" t="s">
        <v>285</v>
      </c>
      <c r="F131" t="s">
        <v>27</v>
      </c>
      <c r="G131" t="s">
        <v>28</v>
      </c>
      <c r="H131" t="s">
        <v>196</v>
      </c>
      <c r="I131" t="s">
        <v>24</v>
      </c>
      <c r="J131">
        <v>951</v>
      </c>
      <c r="R131" t="s">
        <v>197</v>
      </c>
      <c r="S131">
        <f t="shared" si="3"/>
        <v>1</v>
      </c>
      <c r="T131" s="5"/>
    </row>
    <row r="132" spans="1:21" x14ac:dyDescent="0.2">
      <c r="A132" t="s">
        <v>328</v>
      </c>
      <c r="B132">
        <v>47</v>
      </c>
      <c r="C132" t="s">
        <v>64</v>
      </c>
      <c r="D132" t="s">
        <v>194</v>
      </c>
      <c r="E132" t="s">
        <v>195</v>
      </c>
      <c r="F132" t="s">
        <v>27</v>
      </c>
      <c r="G132" t="s">
        <v>28</v>
      </c>
      <c r="H132" t="s">
        <v>196</v>
      </c>
      <c r="I132" t="s">
        <v>24</v>
      </c>
      <c r="J132">
        <v>1807</v>
      </c>
      <c r="R132" t="s">
        <v>197</v>
      </c>
      <c r="S132">
        <f t="shared" si="3"/>
        <v>1</v>
      </c>
      <c r="T132" s="5"/>
    </row>
    <row r="133" spans="1:21" x14ac:dyDescent="0.2">
      <c r="A133" t="s">
        <v>328</v>
      </c>
      <c r="B133">
        <v>47</v>
      </c>
      <c r="C133" t="s">
        <v>64</v>
      </c>
      <c r="D133" t="s">
        <v>310</v>
      </c>
      <c r="E133" t="s">
        <v>311</v>
      </c>
      <c r="F133" t="s">
        <v>25</v>
      </c>
      <c r="G133" t="s">
        <v>26</v>
      </c>
      <c r="H133" t="s">
        <v>196</v>
      </c>
      <c r="I133" t="s">
        <v>29</v>
      </c>
      <c r="J133">
        <v>1786</v>
      </c>
      <c r="R133" t="s">
        <v>197</v>
      </c>
      <c r="S133">
        <f t="shared" si="3"/>
        <v>0</v>
      </c>
      <c r="T133" s="5"/>
    </row>
    <row r="134" spans="1:21" x14ac:dyDescent="0.2">
      <c r="A134" t="s">
        <v>328</v>
      </c>
      <c r="B134">
        <v>47</v>
      </c>
      <c r="C134" t="s">
        <v>64</v>
      </c>
      <c r="D134" t="s">
        <v>262</v>
      </c>
      <c r="E134" t="s">
        <v>263</v>
      </c>
      <c r="F134" t="s">
        <v>27</v>
      </c>
      <c r="G134" t="s">
        <v>28</v>
      </c>
      <c r="H134" t="s">
        <v>196</v>
      </c>
      <c r="I134" t="s">
        <v>24</v>
      </c>
      <c r="J134">
        <v>861</v>
      </c>
      <c r="R134" t="s">
        <v>197</v>
      </c>
      <c r="S134">
        <f t="shared" si="3"/>
        <v>1</v>
      </c>
      <c r="T134" s="5"/>
    </row>
    <row r="135" spans="1:21" x14ac:dyDescent="0.2">
      <c r="A135" t="s">
        <v>328</v>
      </c>
      <c r="B135">
        <v>47</v>
      </c>
      <c r="C135" t="s">
        <v>64</v>
      </c>
      <c r="D135" t="s">
        <v>258</v>
      </c>
      <c r="E135" t="s">
        <v>259</v>
      </c>
      <c r="F135" t="s">
        <v>25</v>
      </c>
      <c r="G135" t="s">
        <v>26</v>
      </c>
      <c r="H135" t="s">
        <v>196</v>
      </c>
      <c r="I135" t="s">
        <v>29</v>
      </c>
      <c r="J135">
        <v>1206</v>
      </c>
      <c r="R135" t="s">
        <v>197</v>
      </c>
      <c r="S135">
        <f t="shared" si="3"/>
        <v>0</v>
      </c>
      <c r="T135" s="5">
        <f>SUM(S72:S135)</f>
        <v>41</v>
      </c>
      <c r="U135">
        <f>(T135/64)*100</f>
        <v>64.0625</v>
      </c>
    </row>
    <row r="136" spans="1:21" x14ac:dyDescent="0.2">
      <c r="A136" t="s">
        <v>328</v>
      </c>
      <c r="B136">
        <v>47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103837</v>
      </c>
    </row>
    <row r="137" spans="1:21" x14ac:dyDescent="0.2">
      <c r="A137" t="s">
        <v>328</v>
      </c>
      <c r="B137">
        <v>47</v>
      </c>
      <c r="C137" t="s">
        <v>329</v>
      </c>
      <c r="D137" t="s">
        <v>330</v>
      </c>
      <c r="E137" t="s">
        <v>331</v>
      </c>
      <c r="H137" t="s">
        <v>31</v>
      </c>
      <c r="I137" t="s">
        <v>32</v>
      </c>
      <c r="J137">
        <v>0</v>
      </c>
      <c r="P137">
        <v>3</v>
      </c>
      <c r="Q137" t="s">
        <v>35</v>
      </c>
      <c r="R137" t="s">
        <v>24</v>
      </c>
    </row>
    <row r="138" spans="1:21" x14ac:dyDescent="0.2">
      <c r="A138" t="s">
        <v>328</v>
      </c>
      <c r="B138">
        <v>47</v>
      </c>
      <c r="C138" t="s">
        <v>329</v>
      </c>
      <c r="D138" t="s">
        <v>332</v>
      </c>
      <c r="E138" t="s">
        <v>333</v>
      </c>
      <c r="H138" t="s">
        <v>31</v>
      </c>
      <c r="I138" t="s">
        <v>32</v>
      </c>
      <c r="J138">
        <v>0</v>
      </c>
      <c r="P138">
        <v>2</v>
      </c>
      <c r="Q138" t="s">
        <v>33</v>
      </c>
    </row>
    <row r="139" spans="1:21" x14ac:dyDescent="0.2">
      <c r="A139" t="s">
        <v>328</v>
      </c>
      <c r="B139">
        <v>47</v>
      </c>
      <c r="C139" t="s">
        <v>329</v>
      </c>
      <c r="D139" t="s">
        <v>334</v>
      </c>
      <c r="E139" t="s">
        <v>335</v>
      </c>
      <c r="H139" t="s">
        <v>31</v>
      </c>
      <c r="I139" t="s">
        <v>32</v>
      </c>
      <c r="J139">
        <v>0</v>
      </c>
      <c r="P139">
        <v>1</v>
      </c>
      <c r="Q139" t="s">
        <v>36</v>
      </c>
    </row>
    <row r="140" spans="1:21" x14ac:dyDescent="0.2">
      <c r="A140" t="s">
        <v>328</v>
      </c>
      <c r="B140">
        <v>47</v>
      </c>
      <c r="C140" t="s">
        <v>329</v>
      </c>
      <c r="D140" t="s">
        <v>336</v>
      </c>
      <c r="E140" t="s">
        <v>337</v>
      </c>
      <c r="H140" t="s">
        <v>31</v>
      </c>
      <c r="I140" t="s">
        <v>32</v>
      </c>
      <c r="J140">
        <v>0</v>
      </c>
      <c r="P140">
        <v>4</v>
      </c>
      <c r="Q140" t="s">
        <v>34</v>
      </c>
      <c r="R140" t="s">
        <v>24</v>
      </c>
    </row>
    <row r="141" spans="1:21" x14ac:dyDescent="0.2">
      <c r="A141" t="s">
        <v>328</v>
      </c>
      <c r="B141">
        <v>47</v>
      </c>
      <c r="C141" t="s">
        <v>329</v>
      </c>
      <c r="D141" t="s">
        <v>338</v>
      </c>
      <c r="E141" t="s">
        <v>339</v>
      </c>
      <c r="H141" t="s">
        <v>31</v>
      </c>
      <c r="I141" t="s">
        <v>32</v>
      </c>
      <c r="J141">
        <v>0</v>
      </c>
      <c r="P141">
        <v>4</v>
      </c>
      <c r="Q141" t="s">
        <v>34</v>
      </c>
      <c r="R141" t="s">
        <v>24</v>
      </c>
    </row>
    <row r="142" spans="1:21" x14ac:dyDescent="0.2">
      <c r="A142" t="s">
        <v>328</v>
      </c>
      <c r="B142">
        <v>47</v>
      </c>
      <c r="C142" t="s">
        <v>329</v>
      </c>
      <c r="D142" t="s">
        <v>340</v>
      </c>
      <c r="E142" t="s">
        <v>341</v>
      </c>
      <c r="H142" t="s">
        <v>31</v>
      </c>
      <c r="I142" t="s">
        <v>32</v>
      </c>
      <c r="J142">
        <v>0</v>
      </c>
      <c r="P142">
        <v>1</v>
      </c>
      <c r="Q142" t="s">
        <v>36</v>
      </c>
    </row>
    <row r="143" spans="1:21" x14ac:dyDescent="0.2">
      <c r="A143" t="s">
        <v>328</v>
      </c>
      <c r="B143">
        <v>47</v>
      </c>
      <c r="C143" t="s">
        <v>329</v>
      </c>
      <c r="D143" t="s">
        <v>342</v>
      </c>
      <c r="E143" t="s">
        <v>343</v>
      </c>
      <c r="H143" t="s">
        <v>31</v>
      </c>
      <c r="I143" t="s">
        <v>32</v>
      </c>
      <c r="J143">
        <v>0</v>
      </c>
      <c r="P143">
        <v>1</v>
      </c>
      <c r="Q143" t="s">
        <v>36</v>
      </c>
    </row>
    <row r="144" spans="1:21" x14ac:dyDescent="0.2">
      <c r="A144" t="s">
        <v>328</v>
      </c>
      <c r="B144">
        <v>47</v>
      </c>
      <c r="C144" t="s">
        <v>329</v>
      </c>
      <c r="D144" t="s">
        <v>344</v>
      </c>
      <c r="E144" t="s">
        <v>345</v>
      </c>
      <c r="H144" t="s">
        <v>31</v>
      </c>
      <c r="I144" t="s">
        <v>32</v>
      </c>
      <c r="J144">
        <v>0</v>
      </c>
      <c r="P144">
        <v>2</v>
      </c>
      <c r="Q144" t="s">
        <v>33</v>
      </c>
    </row>
    <row r="145" spans="1:18" x14ac:dyDescent="0.2">
      <c r="A145" t="s">
        <v>328</v>
      </c>
      <c r="B145">
        <v>47</v>
      </c>
      <c r="C145" t="s">
        <v>329</v>
      </c>
      <c r="D145" t="s">
        <v>346</v>
      </c>
      <c r="E145" t="s">
        <v>347</v>
      </c>
      <c r="H145" t="s">
        <v>31</v>
      </c>
      <c r="I145" t="s">
        <v>32</v>
      </c>
      <c r="J145">
        <v>0</v>
      </c>
      <c r="P145">
        <v>4</v>
      </c>
      <c r="Q145" t="s">
        <v>34</v>
      </c>
      <c r="R145" t="s">
        <v>24</v>
      </c>
    </row>
    <row r="146" spans="1:18" x14ac:dyDescent="0.2">
      <c r="A146" t="s">
        <v>328</v>
      </c>
      <c r="B146">
        <v>47</v>
      </c>
      <c r="C146" t="s">
        <v>329</v>
      </c>
      <c r="D146" t="s">
        <v>348</v>
      </c>
      <c r="E146" t="s">
        <v>349</v>
      </c>
      <c r="H146" t="s">
        <v>31</v>
      </c>
      <c r="I146" t="s">
        <v>32</v>
      </c>
      <c r="J146">
        <v>0</v>
      </c>
      <c r="P146">
        <v>4</v>
      </c>
      <c r="Q146" t="s">
        <v>34</v>
      </c>
      <c r="R146" t="s">
        <v>24</v>
      </c>
    </row>
    <row r="147" spans="1:18" x14ac:dyDescent="0.2">
      <c r="A147" t="s">
        <v>328</v>
      </c>
      <c r="B147">
        <v>47</v>
      </c>
      <c r="C147" t="s">
        <v>329</v>
      </c>
      <c r="D147" t="s">
        <v>350</v>
      </c>
      <c r="E147" t="s">
        <v>351</v>
      </c>
      <c r="H147" t="s">
        <v>31</v>
      </c>
      <c r="I147" t="s">
        <v>32</v>
      </c>
      <c r="J147">
        <v>0</v>
      </c>
      <c r="P147">
        <v>3</v>
      </c>
      <c r="Q147" t="s">
        <v>35</v>
      </c>
      <c r="R147" t="s">
        <v>24</v>
      </c>
    </row>
    <row r="148" spans="1:18" x14ac:dyDescent="0.2">
      <c r="A148" t="s">
        <v>328</v>
      </c>
      <c r="B148">
        <v>47</v>
      </c>
      <c r="C148" t="s">
        <v>329</v>
      </c>
      <c r="D148" t="s">
        <v>352</v>
      </c>
      <c r="E148" t="s">
        <v>353</v>
      </c>
      <c r="H148" t="s">
        <v>31</v>
      </c>
      <c r="I148" t="s">
        <v>32</v>
      </c>
      <c r="J148">
        <v>0</v>
      </c>
      <c r="P148">
        <v>2</v>
      </c>
      <c r="Q148" t="s">
        <v>33</v>
      </c>
    </row>
    <row r="149" spans="1:18" x14ac:dyDescent="0.2">
      <c r="A149" t="s">
        <v>328</v>
      </c>
      <c r="B149">
        <v>47</v>
      </c>
      <c r="C149" t="s">
        <v>329</v>
      </c>
      <c r="D149" t="s">
        <v>354</v>
      </c>
      <c r="E149" t="s">
        <v>355</v>
      </c>
      <c r="H149" t="s">
        <v>31</v>
      </c>
      <c r="I149" t="s">
        <v>32</v>
      </c>
      <c r="J149">
        <v>0</v>
      </c>
      <c r="P149">
        <v>1</v>
      </c>
      <c r="Q149" t="s">
        <v>36</v>
      </c>
    </row>
    <row r="150" spans="1:18" x14ac:dyDescent="0.2">
      <c r="A150" t="s">
        <v>328</v>
      </c>
      <c r="B150">
        <v>47</v>
      </c>
      <c r="C150" t="s">
        <v>329</v>
      </c>
      <c r="D150" t="s">
        <v>356</v>
      </c>
      <c r="E150" t="s">
        <v>357</v>
      </c>
      <c r="H150" t="s">
        <v>31</v>
      </c>
      <c r="I150" t="s">
        <v>32</v>
      </c>
      <c r="J150">
        <v>0</v>
      </c>
      <c r="P150">
        <v>1</v>
      </c>
      <c r="Q150" t="s">
        <v>36</v>
      </c>
    </row>
    <row r="151" spans="1:18" x14ac:dyDescent="0.2">
      <c r="A151" t="s">
        <v>328</v>
      </c>
      <c r="B151">
        <v>47</v>
      </c>
      <c r="C151" t="s">
        <v>329</v>
      </c>
      <c r="D151" t="s">
        <v>358</v>
      </c>
      <c r="E151" t="s">
        <v>359</v>
      </c>
      <c r="H151" t="s">
        <v>31</v>
      </c>
      <c r="I151" t="s">
        <v>32</v>
      </c>
      <c r="J151">
        <v>0</v>
      </c>
      <c r="P151">
        <v>1</v>
      </c>
      <c r="Q151" t="s">
        <v>36</v>
      </c>
    </row>
    <row r="152" spans="1:18" x14ac:dyDescent="0.2">
      <c r="A152" t="s">
        <v>328</v>
      </c>
      <c r="B152">
        <v>47</v>
      </c>
      <c r="C152" t="s">
        <v>329</v>
      </c>
      <c r="D152" t="s">
        <v>360</v>
      </c>
      <c r="E152" t="s">
        <v>361</v>
      </c>
      <c r="H152" t="s">
        <v>31</v>
      </c>
      <c r="I152" t="s">
        <v>32</v>
      </c>
      <c r="J152">
        <v>0</v>
      </c>
      <c r="P152">
        <v>1</v>
      </c>
      <c r="Q152" t="s">
        <v>36</v>
      </c>
    </row>
    <row r="153" spans="1:18" x14ac:dyDescent="0.2">
      <c r="A153" t="s">
        <v>328</v>
      </c>
      <c r="B153">
        <v>47</v>
      </c>
      <c r="C153" t="s">
        <v>329</v>
      </c>
      <c r="D153" t="s">
        <v>362</v>
      </c>
      <c r="E153" t="s">
        <v>363</v>
      </c>
      <c r="H153" t="s">
        <v>31</v>
      </c>
      <c r="I153" t="s">
        <v>32</v>
      </c>
      <c r="J153">
        <v>0</v>
      </c>
      <c r="P153">
        <v>3</v>
      </c>
      <c r="Q153" t="s">
        <v>35</v>
      </c>
      <c r="R153" t="s">
        <v>24</v>
      </c>
    </row>
    <row r="154" spans="1:18" x14ac:dyDescent="0.2">
      <c r="A154" t="s">
        <v>328</v>
      </c>
      <c r="B154">
        <v>47</v>
      </c>
      <c r="C154" t="s">
        <v>329</v>
      </c>
      <c r="D154" t="s">
        <v>364</v>
      </c>
      <c r="E154" t="s">
        <v>365</v>
      </c>
      <c r="H154" t="s">
        <v>31</v>
      </c>
      <c r="I154" t="s">
        <v>32</v>
      </c>
      <c r="J154">
        <v>0</v>
      </c>
      <c r="P154">
        <v>2</v>
      </c>
      <c r="Q154" t="s">
        <v>33</v>
      </c>
    </row>
    <row r="155" spans="1:18" x14ac:dyDescent="0.2">
      <c r="A155" t="s">
        <v>328</v>
      </c>
      <c r="B155">
        <v>47</v>
      </c>
      <c r="C155" t="s">
        <v>329</v>
      </c>
      <c r="D155" t="s">
        <v>366</v>
      </c>
      <c r="E155" t="s">
        <v>367</v>
      </c>
      <c r="H155" t="s">
        <v>31</v>
      </c>
      <c r="I155" t="s">
        <v>32</v>
      </c>
      <c r="J155">
        <v>0</v>
      </c>
      <c r="P155">
        <v>2</v>
      </c>
      <c r="Q155" t="s">
        <v>33</v>
      </c>
    </row>
    <row r="156" spans="1:18" x14ac:dyDescent="0.2">
      <c r="A156" t="s">
        <v>328</v>
      </c>
      <c r="B156">
        <v>47</v>
      </c>
      <c r="C156" t="s">
        <v>329</v>
      </c>
      <c r="D156" t="s">
        <v>368</v>
      </c>
      <c r="E156" t="s">
        <v>369</v>
      </c>
      <c r="H156" t="s">
        <v>31</v>
      </c>
      <c r="I156" t="s">
        <v>32</v>
      </c>
      <c r="J156">
        <v>0</v>
      </c>
      <c r="P156">
        <v>4</v>
      </c>
      <c r="Q156" t="s">
        <v>34</v>
      </c>
      <c r="R156" t="s">
        <v>24</v>
      </c>
    </row>
    <row r="157" spans="1:18" x14ac:dyDescent="0.2">
      <c r="A157" t="s">
        <v>328</v>
      </c>
      <c r="B157">
        <v>47</v>
      </c>
      <c r="C157" t="s">
        <v>329</v>
      </c>
      <c r="D157" t="s">
        <v>370</v>
      </c>
      <c r="E157" t="s">
        <v>371</v>
      </c>
      <c r="H157" t="s">
        <v>31</v>
      </c>
      <c r="I157" t="s">
        <v>32</v>
      </c>
      <c r="J157">
        <v>0</v>
      </c>
      <c r="P157">
        <v>4</v>
      </c>
      <c r="Q157" t="s">
        <v>34</v>
      </c>
      <c r="R157" t="s">
        <v>24</v>
      </c>
    </row>
    <row r="158" spans="1:18" x14ac:dyDescent="0.2">
      <c r="A158" t="s">
        <v>328</v>
      </c>
      <c r="B158">
        <v>47</v>
      </c>
      <c r="C158" t="s">
        <v>329</v>
      </c>
      <c r="D158" t="s">
        <v>372</v>
      </c>
      <c r="E158" t="s">
        <v>373</v>
      </c>
      <c r="H158" t="s">
        <v>31</v>
      </c>
      <c r="I158" t="s">
        <v>32</v>
      </c>
      <c r="J158">
        <v>0</v>
      </c>
      <c r="P158">
        <v>2</v>
      </c>
      <c r="Q158" t="s">
        <v>33</v>
      </c>
    </row>
    <row r="159" spans="1:18" x14ac:dyDescent="0.2">
      <c r="A159" t="s">
        <v>328</v>
      </c>
      <c r="B159">
        <v>47</v>
      </c>
      <c r="C159" t="s">
        <v>329</v>
      </c>
      <c r="D159" t="s">
        <v>374</v>
      </c>
      <c r="E159" t="s">
        <v>375</v>
      </c>
      <c r="H159" t="s">
        <v>31</v>
      </c>
      <c r="I159" t="s">
        <v>32</v>
      </c>
      <c r="J159">
        <v>0</v>
      </c>
      <c r="P159">
        <v>3</v>
      </c>
      <c r="Q159" t="s">
        <v>35</v>
      </c>
      <c r="R159" t="s">
        <v>24</v>
      </c>
    </row>
    <row r="160" spans="1:18" x14ac:dyDescent="0.2">
      <c r="A160" t="s">
        <v>328</v>
      </c>
      <c r="B160">
        <v>47</v>
      </c>
      <c r="C160" t="s">
        <v>329</v>
      </c>
      <c r="D160" t="s">
        <v>376</v>
      </c>
      <c r="E160" t="s">
        <v>377</v>
      </c>
      <c r="H160" t="s">
        <v>31</v>
      </c>
      <c r="I160" t="s">
        <v>32</v>
      </c>
      <c r="J160">
        <v>0</v>
      </c>
      <c r="P160">
        <v>4</v>
      </c>
      <c r="Q160" t="s">
        <v>34</v>
      </c>
      <c r="R160" t="s">
        <v>24</v>
      </c>
    </row>
    <row r="161" spans="1:18" x14ac:dyDescent="0.2">
      <c r="A161" t="s">
        <v>328</v>
      </c>
      <c r="B161">
        <v>47</v>
      </c>
      <c r="C161" t="s">
        <v>329</v>
      </c>
      <c r="D161" t="s">
        <v>378</v>
      </c>
      <c r="E161" t="s">
        <v>379</v>
      </c>
      <c r="H161" t="s">
        <v>31</v>
      </c>
      <c r="I161" t="s">
        <v>32</v>
      </c>
      <c r="J161">
        <v>0</v>
      </c>
      <c r="P161">
        <v>3</v>
      </c>
      <c r="Q161" t="s">
        <v>35</v>
      </c>
      <c r="R161" t="s">
        <v>24</v>
      </c>
    </row>
    <row r="162" spans="1:18" x14ac:dyDescent="0.2">
      <c r="A162" t="s">
        <v>328</v>
      </c>
      <c r="B162">
        <v>47</v>
      </c>
      <c r="C162" t="s">
        <v>329</v>
      </c>
      <c r="D162" t="s">
        <v>380</v>
      </c>
      <c r="E162" t="s">
        <v>381</v>
      </c>
      <c r="H162" t="s">
        <v>31</v>
      </c>
      <c r="I162" t="s">
        <v>32</v>
      </c>
      <c r="J162">
        <v>0</v>
      </c>
      <c r="P162">
        <v>3</v>
      </c>
      <c r="Q162" t="s">
        <v>35</v>
      </c>
      <c r="R162" t="s">
        <v>24</v>
      </c>
    </row>
    <row r="163" spans="1:18" x14ac:dyDescent="0.2">
      <c r="A163" t="s">
        <v>328</v>
      </c>
      <c r="B163">
        <v>47</v>
      </c>
      <c r="C163" t="s">
        <v>329</v>
      </c>
      <c r="D163" t="s">
        <v>382</v>
      </c>
      <c r="E163" t="s">
        <v>383</v>
      </c>
      <c r="H163" t="s">
        <v>31</v>
      </c>
      <c r="I163" t="s">
        <v>32</v>
      </c>
      <c r="J163">
        <v>0</v>
      </c>
      <c r="P163">
        <v>4</v>
      </c>
      <c r="Q163" t="s">
        <v>34</v>
      </c>
      <c r="R163" t="s">
        <v>24</v>
      </c>
    </row>
    <row r="164" spans="1:18" x14ac:dyDescent="0.2">
      <c r="A164" t="s">
        <v>328</v>
      </c>
      <c r="B164">
        <v>47</v>
      </c>
      <c r="C164" t="s">
        <v>329</v>
      </c>
      <c r="D164" t="s">
        <v>384</v>
      </c>
      <c r="E164" t="s">
        <v>385</v>
      </c>
      <c r="H164" t="s">
        <v>31</v>
      </c>
      <c r="I164" t="s">
        <v>32</v>
      </c>
      <c r="J164">
        <v>0</v>
      </c>
      <c r="P164">
        <v>3</v>
      </c>
      <c r="Q164" t="s">
        <v>35</v>
      </c>
      <c r="R164" t="s">
        <v>24</v>
      </c>
    </row>
    <row r="165" spans="1:18" x14ac:dyDescent="0.2">
      <c r="A165" t="s">
        <v>328</v>
      </c>
      <c r="B165">
        <v>47</v>
      </c>
      <c r="C165" t="s">
        <v>329</v>
      </c>
      <c r="D165" t="s">
        <v>386</v>
      </c>
      <c r="E165" t="s">
        <v>387</v>
      </c>
      <c r="H165" t="s">
        <v>31</v>
      </c>
      <c r="I165" t="s">
        <v>32</v>
      </c>
      <c r="J165">
        <v>0</v>
      </c>
      <c r="P165">
        <v>2</v>
      </c>
      <c r="Q165" t="s">
        <v>33</v>
      </c>
    </row>
    <row r="166" spans="1:18" x14ac:dyDescent="0.2">
      <c r="A166" t="s">
        <v>328</v>
      </c>
      <c r="B166">
        <v>47</v>
      </c>
      <c r="C166" t="s">
        <v>329</v>
      </c>
      <c r="D166" t="s">
        <v>388</v>
      </c>
      <c r="E166" t="s">
        <v>389</v>
      </c>
      <c r="H166" t="s">
        <v>31</v>
      </c>
      <c r="I166" t="s">
        <v>32</v>
      </c>
      <c r="J166">
        <v>0</v>
      </c>
      <c r="P166">
        <v>3</v>
      </c>
      <c r="Q166" t="s">
        <v>35</v>
      </c>
      <c r="R166" t="s">
        <v>24</v>
      </c>
    </row>
    <row r="167" spans="1:18" x14ac:dyDescent="0.2">
      <c r="A167" t="s">
        <v>328</v>
      </c>
      <c r="B167">
        <v>47</v>
      </c>
      <c r="C167" t="s">
        <v>329</v>
      </c>
      <c r="D167" t="s">
        <v>390</v>
      </c>
      <c r="E167" t="s">
        <v>391</v>
      </c>
      <c r="H167" t="s">
        <v>31</v>
      </c>
      <c r="I167" t="s">
        <v>32</v>
      </c>
      <c r="J167">
        <v>0</v>
      </c>
      <c r="P167">
        <v>2</v>
      </c>
      <c r="Q167" t="s">
        <v>33</v>
      </c>
    </row>
    <row r="168" spans="1:18" x14ac:dyDescent="0.2">
      <c r="A168" t="s">
        <v>328</v>
      </c>
      <c r="B168">
        <v>47</v>
      </c>
      <c r="C168" t="s">
        <v>329</v>
      </c>
      <c r="D168" t="s">
        <v>392</v>
      </c>
      <c r="E168" t="s">
        <v>393</v>
      </c>
      <c r="H168" t="s">
        <v>31</v>
      </c>
      <c r="I168" t="s">
        <v>32</v>
      </c>
      <c r="J168">
        <v>0</v>
      </c>
      <c r="P168">
        <v>4</v>
      </c>
      <c r="Q168" t="s">
        <v>34</v>
      </c>
      <c r="R168" t="s">
        <v>24</v>
      </c>
    </row>
    <row r="169" spans="1:18" x14ac:dyDescent="0.2">
      <c r="A169" t="s">
        <v>328</v>
      </c>
      <c r="B169">
        <v>47</v>
      </c>
      <c r="C169" t="s">
        <v>329</v>
      </c>
      <c r="D169" t="s">
        <v>394</v>
      </c>
      <c r="E169" t="s">
        <v>395</v>
      </c>
      <c r="H169" t="s">
        <v>31</v>
      </c>
      <c r="I169" t="s">
        <v>32</v>
      </c>
      <c r="J169">
        <v>0</v>
      </c>
      <c r="P169">
        <v>4</v>
      </c>
      <c r="Q169" t="s">
        <v>34</v>
      </c>
      <c r="R169" t="s">
        <v>24</v>
      </c>
    </row>
    <row r="170" spans="1:18" x14ac:dyDescent="0.2">
      <c r="A170" t="s">
        <v>328</v>
      </c>
      <c r="B170">
        <v>47</v>
      </c>
      <c r="C170" t="s">
        <v>329</v>
      </c>
      <c r="D170" t="s">
        <v>396</v>
      </c>
      <c r="E170" t="s">
        <v>397</v>
      </c>
      <c r="H170" t="s">
        <v>31</v>
      </c>
      <c r="I170" t="s">
        <v>32</v>
      </c>
      <c r="J170">
        <v>0</v>
      </c>
      <c r="P170">
        <v>4</v>
      </c>
      <c r="Q170" t="s">
        <v>34</v>
      </c>
      <c r="R170" t="s">
        <v>24</v>
      </c>
    </row>
    <row r="171" spans="1:18" x14ac:dyDescent="0.2">
      <c r="A171" t="s">
        <v>328</v>
      </c>
      <c r="B171">
        <v>47</v>
      </c>
      <c r="C171" t="s">
        <v>329</v>
      </c>
      <c r="D171" t="s">
        <v>398</v>
      </c>
      <c r="E171" t="s">
        <v>399</v>
      </c>
      <c r="H171" t="s">
        <v>31</v>
      </c>
      <c r="I171" t="s">
        <v>32</v>
      </c>
      <c r="J171">
        <v>0</v>
      </c>
      <c r="P171">
        <v>2</v>
      </c>
      <c r="Q171" t="s">
        <v>33</v>
      </c>
    </row>
    <row r="172" spans="1:18" x14ac:dyDescent="0.2">
      <c r="A172" t="s">
        <v>328</v>
      </c>
      <c r="B172">
        <v>47</v>
      </c>
      <c r="C172" t="s">
        <v>329</v>
      </c>
      <c r="D172" t="s">
        <v>400</v>
      </c>
      <c r="E172" t="s">
        <v>401</v>
      </c>
      <c r="H172" t="s">
        <v>31</v>
      </c>
      <c r="I172" t="s">
        <v>32</v>
      </c>
      <c r="J172">
        <v>0</v>
      </c>
      <c r="P172">
        <v>1</v>
      </c>
      <c r="Q172" t="s">
        <v>36</v>
      </c>
    </row>
    <row r="173" spans="1:18" x14ac:dyDescent="0.2">
      <c r="A173" t="s">
        <v>328</v>
      </c>
      <c r="B173">
        <v>47</v>
      </c>
      <c r="C173" t="s">
        <v>329</v>
      </c>
      <c r="D173" t="s">
        <v>402</v>
      </c>
      <c r="E173" t="s">
        <v>403</v>
      </c>
      <c r="H173" t="s">
        <v>31</v>
      </c>
      <c r="I173" t="s">
        <v>32</v>
      </c>
      <c r="J173">
        <v>0</v>
      </c>
      <c r="P173">
        <v>4</v>
      </c>
      <c r="Q173" t="s">
        <v>34</v>
      </c>
      <c r="R173" t="s">
        <v>24</v>
      </c>
    </row>
    <row r="174" spans="1:18" x14ac:dyDescent="0.2">
      <c r="A174" t="s">
        <v>328</v>
      </c>
      <c r="B174">
        <v>47</v>
      </c>
      <c r="C174" t="s">
        <v>329</v>
      </c>
      <c r="D174" t="s">
        <v>404</v>
      </c>
      <c r="E174" t="s">
        <v>405</v>
      </c>
      <c r="H174" t="s">
        <v>31</v>
      </c>
      <c r="I174" t="s">
        <v>32</v>
      </c>
      <c r="J174">
        <v>0</v>
      </c>
      <c r="P174">
        <v>3</v>
      </c>
      <c r="Q174" t="s">
        <v>35</v>
      </c>
      <c r="R174" t="s">
        <v>24</v>
      </c>
    </row>
    <row r="175" spans="1:18" x14ac:dyDescent="0.2">
      <c r="A175" t="s">
        <v>328</v>
      </c>
      <c r="B175">
        <v>47</v>
      </c>
      <c r="C175" t="s">
        <v>329</v>
      </c>
      <c r="D175" t="s">
        <v>406</v>
      </c>
      <c r="E175" t="s">
        <v>407</v>
      </c>
      <c r="H175" t="s">
        <v>31</v>
      </c>
      <c r="I175" t="s">
        <v>32</v>
      </c>
      <c r="J175">
        <v>0</v>
      </c>
      <c r="P175">
        <v>4</v>
      </c>
      <c r="Q175" t="s">
        <v>34</v>
      </c>
      <c r="R175" t="s">
        <v>24</v>
      </c>
    </row>
    <row r="176" spans="1:18" x14ac:dyDescent="0.2">
      <c r="A176" t="s">
        <v>328</v>
      </c>
      <c r="B176">
        <v>47</v>
      </c>
      <c r="C176" t="s">
        <v>329</v>
      </c>
      <c r="D176" t="s">
        <v>408</v>
      </c>
      <c r="E176" t="s">
        <v>409</v>
      </c>
      <c r="H176" t="s">
        <v>31</v>
      </c>
      <c r="I176" t="s">
        <v>32</v>
      </c>
      <c r="J176">
        <v>0</v>
      </c>
      <c r="P176">
        <v>4</v>
      </c>
      <c r="Q176" t="s">
        <v>34</v>
      </c>
      <c r="R176" t="s">
        <v>24</v>
      </c>
    </row>
    <row r="177" spans="1:18" x14ac:dyDescent="0.2">
      <c r="A177" t="s">
        <v>328</v>
      </c>
      <c r="B177">
        <v>47</v>
      </c>
      <c r="C177" t="s">
        <v>329</v>
      </c>
      <c r="D177" t="s">
        <v>410</v>
      </c>
      <c r="E177" t="s">
        <v>411</v>
      </c>
      <c r="H177" t="s">
        <v>31</v>
      </c>
      <c r="I177" t="s">
        <v>32</v>
      </c>
      <c r="J177">
        <v>0</v>
      </c>
      <c r="P177">
        <v>1</v>
      </c>
      <c r="Q177" t="s">
        <v>36</v>
      </c>
    </row>
    <row r="178" spans="1:18" x14ac:dyDescent="0.2">
      <c r="A178" t="s">
        <v>328</v>
      </c>
      <c r="B178">
        <v>47</v>
      </c>
      <c r="C178" t="s">
        <v>329</v>
      </c>
      <c r="D178" t="s">
        <v>412</v>
      </c>
      <c r="E178" t="s">
        <v>413</v>
      </c>
      <c r="H178" t="s">
        <v>31</v>
      </c>
      <c r="I178" t="s">
        <v>32</v>
      </c>
      <c r="J178">
        <v>0</v>
      </c>
      <c r="P178">
        <v>3</v>
      </c>
      <c r="Q178" t="s">
        <v>35</v>
      </c>
      <c r="R178" t="s">
        <v>24</v>
      </c>
    </row>
    <row r="179" spans="1:18" x14ac:dyDescent="0.2">
      <c r="A179" t="s">
        <v>328</v>
      </c>
      <c r="B179">
        <v>47</v>
      </c>
      <c r="C179" t="s">
        <v>329</v>
      </c>
      <c r="D179" t="s">
        <v>414</v>
      </c>
      <c r="E179" t="s">
        <v>415</v>
      </c>
      <c r="H179" t="s">
        <v>31</v>
      </c>
      <c r="I179" t="s">
        <v>32</v>
      </c>
      <c r="J179">
        <v>0</v>
      </c>
      <c r="P179">
        <v>1</v>
      </c>
      <c r="Q179" t="s">
        <v>36</v>
      </c>
    </row>
    <row r="180" spans="1:18" x14ac:dyDescent="0.2">
      <c r="A180" t="s">
        <v>328</v>
      </c>
      <c r="B180">
        <v>47</v>
      </c>
      <c r="C180" t="s">
        <v>329</v>
      </c>
      <c r="D180" t="s">
        <v>416</v>
      </c>
      <c r="E180" t="s">
        <v>417</v>
      </c>
      <c r="H180" t="s">
        <v>31</v>
      </c>
      <c r="I180" t="s">
        <v>32</v>
      </c>
      <c r="J180">
        <v>0</v>
      </c>
      <c r="P180">
        <v>1</v>
      </c>
      <c r="Q180" t="s">
        <v>36</v>
      </c>
    </row>
    <row r="181" spans="1:18" x14ac:dyDescent="0.2">
      <c r="A181" t="s">
        <v>328</v>
      </c>
      <c r="B181">
        <v>47</v>
      </c>
      <c r="C181" t="s">
        <v>329</v>
      </c>
      <c r="D181" t="s">
        <v>418</v>
      </c>
      <c r="E181" t="s">
        <v>419</v>
      </c>
      <c r="H181" t="s">
        <v>31</v>
      </c>
      <c r="I181" t="s">
        <v>32</v>
      </c>
      <c r="J181">
        <v>0</v>
      </c>
      <c r="P181">
        <v>4</v>
      </c>
      <c r="Q181" t="s">
        <v>34</v>
      </c>
      <c r="R181" t="s">
        <v>24</v>
      </c>
    </row>
    <row r="182" spans="1:18" x14ac:dyDescent="0.2">
      <c r="A182" t="s">
        <v>328</v>
      </c>
      <c r="B182">
        <v>47</v>
      </c>
      <c r="C182" t="s">
        <v>329</v>
      </c>
      <c r="D182" t="s">
        <v>420</v>
      </c>
      <c r="E182" t="s">
        <v>421</v>
      </c>
      <c r="H182" t="s">
        <v>31</v>
      </c>
      <c r="I182" t="s">
        <v>32</v>
      </c>
      <c r="J182">
        <v>0</v>
      </c>
      <c r="P182">
        <v>2</v>
      </c>
      <c r="Q182" t="s">
        <v>33</v>
      </c>
    </row>
    <row r="183" spans="1:18" x14ac:dyDescent="0.2">
      <c r="A183" t="s">
        <v>328</v>
      </c>
      <c r="B183">
        <v>47</v>
      </c>
      <c r="C183" t="s">
        <v>329</v>
      </c>
      <c r="D183" t="s">
        <v>422</v>
      </c>
      <c r="E183" t="s">
        <v>423</v>
      </c>
      <c r="H183" t="s">
        <v>31</v>
      </c>
      <c r="I183" t="s">
        <v>32</v>
      </c>
      <c r="J183">
        <v>0</v>
      </c>
      <c r="P183">
        <v>2</v>
      </c>
      <c r="Q183" t="s">
        <v>33</v>
      </c>
    </row>
    <row r="184" spans="1:18" x14ac:dyDescent="0.2">
      <c r="A184" t="s">
        <v>328</v>
      </c>
      <c r="B184">
        <v>47</v>
      </c>
      <c r="C184" t="s">
        <v>329</v>
      </c>
      <c r="D184" t="s">
        <v>424</v>
      </c>
      <c r="E184" t="s">
        <v>425</v>
      </c>
      <c r="H184" t="s">
        <v>31</v>
      </c>
      <c r="I184" t="s">
        <v>32</v>
      </c>
      <c r="J184">
        <v>0</v>
      </c>
      <c r="P184">
        <v>3</v>
      </c>
      <c r="Q184" t="s">
        <v>35</v>
      </c>
      <c r="R184" t="s">
        <v>24</v>
      </c>
    </row>
    <row r="185" spans="1:18" x14ac:dyDescent="0.2">
      <c r="A185" t="s">
        <v>328</v>
      </c>
      <c r="B185">
        <v>47</v>
      </c>
      <c r="C185" t="s">
        <v>329</v>
      </c>
      <c r="D185" t="s">
        <v>426</v>
      </c>
      <c r="E185" t="s">
        <v>427</v>
      </c>
      <c r="H185" t="s">
        <v>31</v>
      </c>
      <c r="I185" t="s">
        <v>32</v>
      </c>
      <c r="J185">
        <v>0</v>
      </c>
      <c r="P185">
        <v>2</v>
      </c>
      <c r="Q185" t="s">
        <v>33</v>
      </c>
    </row>
    <row r="186" spans="1:18" x14ac:dyDescent="0.2">
      <c r="A186" t="s">
        <v>328</v>
      </c>
      <c r="B186">
        <v>47</v>
      </c>
      <c r="C186" t="s">
        <v>329</v>
      </c>
      <c r="D186" t="s">
        <v>428</v>
      </c>
      <c r="E186" t="s">
        <v>429</v>
      </c>
      <c r="H186" t="s">
        <v>31</v>
      </c>
      <c r="I186" t="s">
        <v>32</v>
      </c>
      <c r="J186">
        <v>0</v>
      </c>
      <c r="P186">
        <v>1</v>
      </c>
      <c r="Q186" t="s">
        <v>36</v>
      </c>
    </row>
    <row r="187" spans="1:18" x14ac:dyDescent="0.2">
      <c r="A187" t="s">
        <v>328</v>
      </c>
      <c r="B187">
        <v>47</v>
      </c>
      <c r="C187" t="s">
        <v>329</v>
      </c>
      <c r="D187" t="s">
        <v>430</v>
      </c>
      <c r="E187" t="s">
        <v>431</v>
      </c>
      <c r="H187" t="s">
        <v>31</v>
      </c>
      <c r="I187" t="s">
        <v>32</v>
      </c>
      <c r="J187">
        <v>0</v>
      </c>
      <c r="P187">
        <v>2</v>
      </c>
      <c r="Q187" t="s">
        <v>33</v>
      </c>
    </row>
    <row r="188" spans="1:18" x14ac:dyDescent="0.2">
      <c r="A188" t="s">
        <v>328</v>
      </c>
      <c r="B188">
        <v>47</v>
      </c>
      <c r="C188" t="s">
        <v>329</v>
      </c>
      <c r="D188" t="s">
        <v>432</v>
      </c>
      <c r="E188" t="s">
        <v>433</v>
      </c>
      <c r="H188" t="s">
        <v>31</v>
      </c>
      <c r="I188" t="s">
        <v>32</v>
      </c>
      <c r="J188">
        <v>0</v>
      </c>
      <c r="P188">
        <v>2</v>
      </c>
      <c r="Q188" t="s">
        <v>33</v>
      </c>
    </row>
    <row r="189" spans="1:18" x14ac:dyDescent="0.2">
      <c r="A189" t="s">
        <v>328</v>
      </c>
      <c r="B189">
        <v>47</v>
      </c>
      <c r="C189" t="s">
        <v>329</v>
      </c>
      <c r="D189" t="s">
        <v>434</v>
      </c>
      <c r="E189" t="s">
        <v>435</v>
      </c>
      <c r="H189" t="s">
        <v>31</v>
      </c>
      <c r="I189" t="s">
        <v>32</v>
      </c>
      <c r="J189">
        <v>0</v>
      </c>
      <c r="P189">
        <v>2</v>
      </c>
      <c r="Q189" t="s">
        <v>33</v>
      </c>
    </row>
    <row r="190" spans="1:18" x14ac:dyDescent="0.2">
      <c r="A190" t="s">
        <v>328</v>
      </c>
      <c r="B190">
        <v>47</v>
      </c>
      <c r="C190" t="s">
        <v>329</v>
      </c>
      <c r="D190" t="s">
        <v>436</v>
      </c>
      <c r="E190" t="s">
        <v>437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328</v>
      </c>
      <c r="B191">
        <v>47</v>
      </c>
      <c r="C191" t="s">
        <v>329</v>
      </c>
      <c r="D191" t="s">
        <v>438</v>
      </c>
      <c r="E191" t="s">
        <v>439</v>
      </c>
      <c r="H191" t="s">
        <v>31</v>
      </c>
      <c r="I191" t="s">
        <v>32</v>
      </c>
      <c r="J191">
        <v>0</v>
      </c>
      <c r="P191">
        <v>3</v>
      </c>
      <c r="Q191" t="s">
        <v>35</v>
      </c>
      <c r="R191" t="s">
        <v>24</v>
      </c>
    </row>
    <row r="192" spans="1:18" x14ac:dyDescent="0.2">
      <c r="A192" t="s">
        <v>328</v>
      </c>
      <c r="B192">
        <v>47</v>
      </c>
      <c r="C192" t="s">
        <v>329</v>
      </c>
      <c r="D192" t="s">
        <v>440</v>
      </c>
      <c r="E192" t="s">
        <v>441</v>
      </c>
      <c r="H192" t="s">
        <v>31</v>
      </c>
      <c r="I192" t="s">
        <v>32</v>
      </c>
      <c r="J192">
        <v>0</v>
      </c>
      <c r="P192">
        <v>3</v>
      </c>
      <c r="Q192" t="s">
        <v>35</v>
      </c>
      <c r="R192" t="s">
        <v>24</v>
      </c>
    </row>
    <row r="193" spans="1:23" x14ac:dyDescent="0.2">
      <c r="A193" t="s">
        <v>328</v>
      </c>
      <c r="B193">
        <v>47</v>
      </c>
      <c r="C193" t="s">
        <v>329</v>
      </c>
      <c r="D193" t="s">
        <v>442</v>
      </c>
      <c r="E193" t="s">
        <v>443</v>
      </c>
      <c r="H193" t="s">
        <v>31</v>
      </c>
      <c r="I193" t="s">
        <v>32</v>
      </c>
      <c r="J193">
        <v>0</v>
      </c>
      <c r="P193">
        <v>3</v>
      </c>
      <c r="Q193" t="s">
        <v>35</v>
      </c>
      <c r="R193" t="s">
        <v>24</v>
      </c>
    </row>
    <row r="194" spans="1:23" x14ac:dyDescent="0.2">
      <c r="A194" t="s">
        <v>328</v>
      </c>
      <c r="B194">
        <v>47</v>
      </c>
      <c r="C194" t="s">
        <v>329</v>
      </c>
      <c r="D194" t="s">
        <v>444</v>
      </c>
      <c r="E194" t="s">
        <v>445</v>
      </c>
      <c r="H194" t="s">
        <v>31</v>
      </c>
      <c r="I194" t="s">
        <v>32</v>
      </c>
      <c r="J194">
        <v>0</v>
      </c>
      <c r="P194">
        <v>3</v>
      </c>
      <c r="Q194" t="s">
        <v>35</v>
      </c>
      <c r="R194" t="s">
        <v>24</v>
      </c>
    </row>
    <row r="195" spans="1:23" x14ac:dyDescent="0.2">
      <c r="A195" t="s">
        <v>328</v>
      </c>
      <c r="B195">
        <v>47</v>
      </c>
      <c r="C195" t="s">
        <v>329</v>
      </c>
      <c r="D195" t="s">
        <v>446</v>
      </c>
      <c r="E195" t="s">
        <v>447</v>
      </c>
      <c r="H195" t="s">
        <v>31</v>
      </c>
      <c r="I195" t="s">
        <v>32</v>
      </c>
      <c r="J195">
        <v>0</v>
      </c>
      <c r="P195">
        <v>1</v>
      </c>
      <c r="Q195" t="s">
        <v>36</v>
      </c>
    </row>
    <row r="196" spans="1:23" x14ac:dyDescent="0.2">
      <c r="A196" t="s">
        <v>328</v>
      </c>
      <c r="B196">
        <v>47</v>
      </c>
      <c r="C196" t="s">
        <v>329</v>
      </c>
      <c r="D196" t="s">
        <v>448</v>
      </c>
      <c r="E196" t="s">
        <v>449</v>
      </c>
      <c r="H196" t="s">
        <v>31</v>
      </c>
      <c r="I196" t="s">
        <v>32</v>
      </c>
      <c r="J196">
        <v>0</v>
      </c>
      <c r="P196">
        <v>2</v>
      </c>
      <c r="Q196" t="s">
        <v>33</v>
      </c>
    </row>
    <row r="197" spans="1:23" x14ac:dyDescent="0.2">
      <c r="A197" t="s">
        <v>328</v>
      </c>
      <c r="B197">
        <v>47</v>
      </c>
      <c r="C197" t="s">
        <v>329</v>
      </c>
      <c r="D197" t="s">
        <v>450</v>
      </c>
      <c r="E197" t="s">
        <v>451</v>
      </c>
      <c r="H197" t="s">
        <v>31</v>
      </c>
      <c r="I197" t="s">
        <v>32</v>
      </c>
      <c r="J197">
        <v>0</v>
      </c>
      <c r="P197">
        <v>3</v>
      </c>
      <c r="Q197" t="s">
        <v>35</v>
      </c>
      <c r="R197" t="s">
        <v>24</v>
      </c>
    </row>
    <row r="198" spans="1:23" x14ac:dyDescent="0.2">
      <c r="A198" t="s">
        <v>328</v>
      </c>
      <c r="B198">
        <v>47</v>
      </c>
      <c r="C198" t="s">
        <v>329</v>
      </c>
      <c r="D198" t="s">
        <v>452</v>
      </c>
      <c r="E198" t="s">
        <v>453</v>
      </c>
      <c r="H198" t="s">
        <v>31</v>
      </c>
      <c r="I198" t="s">
        <v>32</v>
      </c>
      <c r="J198">
        <v>0</v>
      </c>
      <c r="P198">
        <v>1</v>
      </c>
      <c r="Q198" t="s">
        <v>36</v>
      </c>
    </row>
    <row r="199" spans="1:23" x14ac:dyDescent="0.2">
      <c r="A199" t="s">
        <v>328</v>
      </c>
      <c r="B199">
        <v>47</v>
      </c>
      <c r="C199" t="s">
        <v>329</v>
      </c>
      <c r="D199" t="s">
        <v>454</v>
      </c>
      <c r="E199" t="s">
        <v>455</v>
      </c>
      <c r="H199" t="s">
        <v>31</v>
      </c>
      <c r="I199" t="s">
        <v>32</v>
      </c>
      <c r="J199">
        <v>0</v>
      </c>
      <c r="P199">
        <v>4</v>
      </c>
      <c r="Q199" t="s">
        <v>34</v>
      </c>
      <c r="R199" t="s">
        <v>24</v>
      </c>
    </row>
    <row r="200" spans="1:23" x14ac:dyDescent="0.2">
      <c r="A200" t="s">
        <v>328</v>
      </c>
      <c r="B200">
        <v>47</v>
      </c>
      <c r="C200" t="s">
        <v>329</v>
      </c>
      <c r="D200" t="s">
        <v>456</v>
      </c>
      <c r="E200" t="s">
        <v>457</v>
      </c>
      <c r="H200" t="s">
        <v>31</v>
      </c>
      <c r="I200" t="s">
        <v>32</v>
      </c>
      <c r="J200">
        <v>0</v>
      </c>
      <c r="P200">
        <v>1</v>
      </c>
      <c r="Q200" t="s">
        <v>36</v>
      </c>
    </row>
    <row r="201" spans="1:23" x14ac:dyDescent="0.2">
      <c r="A201" t="s">
        <v>328</v>
      </c>
      <c r="B201">
        <v>47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5651</v>
      </c>
      <c r="W201" s="5" t="s">
        <v>325</v>
      </c>
    </row>
    <row r="202" spans="1:23" x14ac:dyDescent="0.2">
      <c r="A202" t="s">
        <v>328</v>
      </c>
      <c r="B202">
        <v>47</v>
      </c>
      <c r="C202" t="s">
        <v>458</v>
      </c>
      <c r="D202" t="s">
        <v>459</v>
      </c>
      <c r="E202" t="s">
        <v>460</v>
      </c>
      <c r="F202" t="s">
        <v>25</v>
      </c>
      <c r="G202" t="s">
        <v>26</v>
      </c>
      <c r="H202" t="s">
        <v>37</v>
      </c>
      <c r="I202" t="s">
        <v>24</v>
      </c>
      <c r="J202">
        <v>2297</v>
      </c>
      <c r="P202">
        <v>1</v>
      </c>
      <c r="Q202" t="s">
        <v>36</v>
      </c>
      <c r="S202">
        <f>IF(G202="x",1,0)</f>
        <v>1</v>
      </c>
      <c r="U202">
        <f>IF(S202=1,J202," ")</f>
        <v>2297</v>
      </c>
      <c r="W202" s="5"/>
    </row>
    <row r="203" spans="1:23" x14ac:dyDescent="0.2">
      <c r="A203" t="s">
        <v>328</v>
      </c>
      <c r="B203">
        <v>47</v>
      </c>
      <c r="C203" t="s">
        <v>458</v>
      </c>
      <c r="D203" t="s">
        <v>461</v>
      </c>
      <c r="E203" t="s">
        <v>462</v>
      </c>
      <c r="F203" t="s">
        <v>25</v>
      </c>
      <c r="G203" t="s">
        <v>26</v>
      </c>
      <c r="H203" t="s">
        <v>37</v>
      </c>
      <c r="I203" t="s">
        <v>24</v>
      </c>
      <c r="J203">
        <v>2164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2164</v>
      </c>
      <c r="W203" s="5"/>
    </row>
    <row r="204" spans="1:23" x14ac:dyDescent="0.2">
      <c r="A204" t="s">
        <v>328</v>
      </c>
      <c r="B204">
        <v>47</v>
      </c>
      <c r="C204" t="s">
        <v>458</v>
      </c>
      <c r="D204" t="s">
        <v>463</v>
      </c>
      <c r="E204" t="s">
        <v>464</v>
      </c>
      <c r="F204" t="s">
        <v>25</v>
      </c>
      <c r="G204" t="s">
        <v>26</v>
      </c>
      <c r="H204" t="s">
        <v>37</v>
      </c>
      <c r="I204" t="s">
        <v>24</v>
      </c>
      <c r="J204">
        <v>1837</v>
      </c>
      <c r="P204">
        <v>1</v>
      </c>
      <c r="Q204" t="s">
        <v>36</v>
      </c>
      <c r="S204">
        <f t="shared" si="4"/>
        <v>1</v>
      </c>
      <c r="U204">
        <f t="shared" si="5"/>
        <v>1837</v>
      </c>
      <c r="W204" s="5"/>
    </row>
    <row r="205" spans="1:23" x14ac:dyDescent="0.2">
      <c r="A205" t="s">
        <v>328</v>
      </c>
      <c r="B205">
        <v>47</v>
      </c>
      <c r="C205" t="s">
        <v>458</v>
      </c>
      <c r="D205" t="s">
        <v>465</v>
      </c>
      <c r="E205" t="s">
        <v>466</v>
      </c>
      <c r="F205" t="s">
        <v>25</v>
      </c>
      <c r="G205" t="s">
        <v>26</v>
      </c>
      <c r="H205" t="s">
        <v>37</v>
      </c>
      <c r="I205" t="s">
        <v>24</v>
      </c>
      <c r="J205">
        <v>1460</v>
      </c>
      <c r="P205">
        <v>1</v>
      </c>
      <c r="Q205" t="s">
        <v>36</v>
      </c>
      <c r="S205">
        <f t="shared" si="4"/>
        <v>1</v>
      </c>
      <c r="U205">
        <f t="shared" si="5"/>
        <v>1460</v>
      </c>
      <c r="W205" s="5"/>
    </row>
    <row r="206" spans="1:23" x14ac:dyDescent="0.2">
      <c r="A206" t="s">
        <v>328</v>
      </c>
      <c r="B206">
        <v>47</v>
      </c>
      <c r="C206" t="s">
        <v>458</v>
      </c>
      <c r="D206" t="s">
        <v>467</v>
      </c>
      <c r="E206" t="s">
        <v>468</v>
      </c>
      <c r="F206" t="s">
        <v>25</v>
      </c>
      <c r="G206" t="s">
        <v>26</v>
      </c>
      <c r="H206" t="s">
        <v>37</v>
      </c>
      <c r="I206" t="s">
        <v>24</v>
      </c>
      <c r="J206">
        <v>1332</v>
      </c>
      <c r="P206">
        <v>1</v>
      </c>
      <c r="Q206" t="s">
        <v>36</v>
      </c>
      <c r="S206">
        <f t="shared" si="4"/>
        <v>1</v>
      </c>
      <c r="U206">
        <f t="shared" si="5"/>
        <v>1332</v>
      </c>
      <c r="W206" s="5"/>
    </row>
    <row r="207" spans="1:23" x14ac:dyDescent="0.2">
      <c r="A207" t="s">
        <v>328</v>
      </c>
      <c r="B207">
        <v>47</v>
      </c>
      <c r="C207" t="s">
        <v>458</v>
      </c>
      <c r="D207" t="s">
        <v>469</v>
      </c>
      <c r="E207" t="s">
        <v>470</v>
      </c>
      <c r="F207" t="s">
        <v>25</v>
      </c>
      <c r="G207" t="s">
        <v>26</v>
      </c>
      <c r="H207" t="s">
        <v>37</v>
      </c>
      <c r="I207" t="s">
        <v>24</v>
      </c>
      <c r="J207">
        <v>1601</v>
      </c>
      <c r="P207">
        <v>1</v>
      </c>
      <c r="Q207" t="s">
        <v>36</v>
      </c>
      <c r="S207">
        <f t="shared" si="4"/>
        <v>1</v>
      </c>
      <c r="U207">
        <f t="shared" si="5"/>
        <v>1601</v>
      </c>
      <c r="W207" s="5"/>
    </row>
    <row r="208" spans="1:23" x14ac:dyDescent="0.2">
      <c r="A208" t="s">
        <v>328</v>
      </c>
      <c r="B208">
        <v>47</v>
      </c>
      <c r="C208" t="s">
        <v>458</v>
      </c>
      <c r="D208" t="s">
        <v>471</v>
      </c>
      <c r="E208" t="s">
        <v>472</v>
      </c>
      <c r="F208" t="s">
        <v>27</v>
      </c>
      <c r="G208" t="s">
        <v>28</v>
      </c>
      <c r="H208" t="s">
        <v>37</v>
      </c>
      <c r="I208" t="s">
        <v>24</v>
      </c>
      <c r="J208">
        <v>2889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  <c r="W208" s="5"/>
    </row>
    <row r="209" spans="1:23" x14ac:dyDescent="0.2">
      <c r="A209" t="s">
        <v>328</v>
      </c>
      <c r="B209">
        <v>47</v>
      </c>
      <c r="C209" t="s">
        <v>458</v>
      </c>
      <c r="D209" t="s">
        <v>473</v>
      </c>
      <c r="E209" t="s">
        <v>474</v>
      </c>
      <c r="F209" t="s">
        <v>25</v>
      </c>
      <c r="G209" t="s">
        <v>26</v>
      </c>
      <c r="H209" t="s">
        <v>37</v>
      </c>
      <c r="I209" t="s">
        <v>24</v>
      </c>
      <c r="J209">
        <v>1342</v>
      </c>
      <c r="P209">
        <v>1</v>
      </c>
      <c r="Q209" t="s">
        <v>36</v>
      </c>
      <c r="S209">
        <f t="shared" si="4"/>
        <v>1</v>
      </c>
      <c r="U209">
        <f t="shared" si="5"/>
        <v>1342</v>
      </c>
      <c r="W209" s="5"/>
    </row>
    <row r="210" spans="1:23" x14ac:dyDescent="0.2">
      <c r="A210" t="s">
        <v>328</v>
      </c>
      <c r="B210">
        <v>47</v>
      </c>
      <c r="C210" t="s">
        <v>458</v>
      </c>
      <c r="D210" t="s">
        <v>475</v>
      </c>
      <c r="E210" t="s">
        <v>476</v>
      </c>
      <c r="F210" t="s">
        <v>25</v>
      </c>
      <c r="G210" t="s">
        <v>26</v>
      </c>
      <c r="H210" t="s">
        <v>37</v>
      </c>
      <c r="I210" t="s">
        <v>24</v>
      </c>
      <c r="J210">
        <v>1540</v>
      </c>
      <c r="P210">
        <v>1</v>
      </c>
      <c r="Q210" t="s">
        <v>36</v>
      </c>
      <c r="S210">
        <f t="shared" si="4"/>
        <v>1</v>
      </c>
      <c r="U210">
        <f t="shared" si="5"/>
        <v>1540</v>
      </c>
      <c r="W210" s="5"/>
    </row>
    <row r="211" spans="1:23" x14ac:dyDescent="0.2">
      <c r="A211" t="s">
        <v>328</v>
      </c>
      <c r="B211">
        <v>47</v>
      </c>
      <c r="C211" t="s">
        <v>458</v>
      </c>
      <c r="D211" t="s">
        <v>477</v>
      </c>
      <c r="E211" t="s">
        <v>478</v>
      </c>
      <c r="F211" t="s">
        <v>25</v>
      </c>
      <c r="G211" t="s">
        <v>26</v>
      </c>
      <c r="H211" t="s">
        <v>37</v>
      </c>
      <c r="I211" t="s">
        <v>24</v>
      </c>
      <c r="J211">
        <v>1659</v>
      </c>
      <c r="P211">
        <v>1</v>
      </c>
      <c r="Q211" t="s">
        <v>36</v>
      </c>
      <c r="S211">
        <f t="shared" si="4"/>
        <v>1</v>
      </c>
      <c r="U211">
        <f t="shared" si="5"/>
        <v>1659</v>
      </c>
      <c r="W211" s="5"/>
    </row>
    <row r="212" spans="1:23" x14ac:dyDescent="0.2">
      <c r="A212" t="s">
        <v>328</v>
      </c>
      <c r="B212">
        <v>47</v>
      </c>
      <c r="C212" t="s">
        <v>458</v>
      </c>
      <c r="D212" t="s">
        <v>479</v>
      </c>
      <c r="E212" t="s">
        <v>480</v>
      </c>
      <c r="F212" t="s">
        <v>27</v>
      </c>
      <c r="G212" t="s">
        <v>28</v>
      </c>
      <c r="H212" t="s">
        <v>37</v>
      </c>
      <c r="I212" t="s">
        <v>24</v>
      </c>
      <c r="J212">
        <v>1220</v>
      </c>
      <c r="P212">
        <v>1</v>
      </c>
      <c r="Q212" t="s">
        <v>36</v>
      </c>
      <c r="S212">
        <f t="shared" si="4"/>
        <v>0</v>
      </c>
      <c r="U212" t="str">
        <f t="shared" si="5"/>
        <v xml:space="preserve"> </v>
      </c>
      <c r="W212" s="5"/>
    </row>
    <row r="213" spans="1:23" x14ac:dyDescent="0.2">
      <c r="A213" t="s">
        <v>328</v>
      </c>
      <c r="B213">
        <v>47</v>
      </c>
      <c r="C213" t="s">
        <v>458</v>
      </c>
      <c r="D213" t="s">
        <v>481</v>
      </c>
      <c r="E213" t="s">
        <v>482</v>
      </c>
      <c r="F213" t="s">
        <v>27</v>
      </c>
      <c r="G213" t="s">
        <v>28</v>
      </c>
      <c r="H213" t="s">
        <v>37</v>
      </c>
      <c r="I213" t="s">
        <v>24</v>
      </c>
      <c r="J213">
        <v>1038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  <c r="W213" s="5"/>
    </row>
    <row r="214" spans="1:23" x14ac:dyDescent="0.2">
      <c r="A214" t="s">
        <v>328</v>
      </c>
      <c r="B214">
        <v>47</v>
      </c>
      <c r="C214" t="s">
        <v>458</v>
      </c>
      <c r="D214" t="s">
        <v>483</v>
      </c>
      <c r="E214" t="s">
        <v>484</v>
      </c>
      <c r="F214" t="s">
        <v>25</v>
      </c>
      <c r="G214" t="s">
        <v>26</v>
      </c>
      <c r="H214" t="s">
        <v>37</v>
      </c>
      <c r="I214" t="s">
        <v>24</v>
      </c>
      <c r="J214">
        <v>1209</v>
      </c>
      <c r="P214">
        <v>1</v>
      </c>
      <c r="Q214" t="s">
        <v>36</v>
      </c>
      <c r="S214">
        <f t="shared" si="4"/>
        <v>1</v>
      </c>
      <c r="U214">
        <f t="shared" si="5"/>
        <v>1209</v>
      </c>
      <c r="W214" s="5"/>
    </row>
    <row r="215" spans="1:23" x14ac:dyDescent="0.2">
      <c r="A215" t="s">
        <v>328</v>
      </c>
      <c r="B215">
        <v>47</v>
      </c>
      <c r="C215" t="s">
        <v>458</v>
      </c>
      <c r="D215" t="s">
        <v>485</v>
      </c>
      <c r="E215" t="s">
        <v>486</v>
      </c>
      <c r="F215" t="s">
        <v>27</v>
      </c>
      <c r="G215" t="s">
        <v>28</v>
      </c>
      <c r="H215" t="s">
        <v>37</v>
      </c>
      <c r="I215" t="s">
        <v>24</v>
      </c>
      <c r="J215">
        <v>1852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328</v>
      </c>
      <c r="B216">
        <v>47</v>
      </c>
      <c r="C216" t="s">
        <v>458</v>
      </c>
      <c r="D216" t="s">
        <v>487</v>
      </c>
      <c r="E216" t="s">
        <v>488</v>
      </c>
      <c r="F216" t="s">
        <v>25</v>
      </c>
      <c r="G216" t="s">
        <v>26</v>
      </c>
      <c r="H216" t="s">
        <v>37</v>
      </c>
      <c r="I216" t="s">
        <v>24</v>
      </c>
      <c r="J216">
        <v>1110</v>
      </c>
      <c r="P216">
        <v>1</v>
      </c>
      <c r="Q216" t="s">
        <v>36</v>
      </c>
      <c r="S216">
        <f t="shared" si="4"/>
        <v>1</v>
      </c>
      <c r="U216">
        <f t="shared" si="5"/>
        <v>1110</v>
      </c>
      <c r="W216" s="5"/>
    </row>
    <row r="217" spans="1:23" x14ac:dyDescent="0.2">
      <c r="A217" t="s">
        <v>328</v>
      </c>
      <c r="B217">
        <v>47</v>
      </c>
      <c r="C217" t="s">
        <v>458</v>
      </c>
      <c r="D217" t="s">
        <v>489</v>
      </c>
      <c r="E217" t="s">
        <v>490</v>
      </c>
      <c r="F217" t="s">
        <v>25</v>
      </c>
      <c r="G217" t="s">
        <v>26</v>
      </c>
      <c r="H217" t="s">
        <v>37</v>
      </c>
      <c r="I217" t="s">
        <v>24</v>
      </c>
      <c r="J217">
        <v>1773</v>
      </c>
      <c r="P217">
        <v>1</v>
      </c>
      <c r="Q217" t="s">
        <v>36</v>
      </c>
      <c r="S217">
        <f t="shared" si="4"/>
        <v>1</v>
      </c>
      <c r="T217">
        <f>SUM(S202:S217)</f>
        <v>12</v>
      </c>
      <c r="U217">
        <f t="shared" si="5"/>
        <v>1773</v>
      </c>
      <c r="V217">
        <f>AVERAGE(U202:U217)</f>
        <v>1610.3333333333333</v>
      </c>
      <c r="W217" s="5"/>
    </row>
    <row r="218" spans="1:23" x14ac:dyDescent="0.2">
      <c r="A218" t="s">
        <v>328</v>
      </c>
      <c r="B218">
        <v>47</v>
      </c>
      <c r="C218" t="s">
        <v>458</v>
      </c>
      <c r="D218" t="s">
        <v>491</v>
      </c>
      <c r="E218" t="s">
        <v>492</v>
      </c>
      <c r="F218" t="s">
        <v>25</v>
      </c>
      <c r="G218" t="s">
        <v>26</v>
      </c>
      <c r="H218" t="s">
        <v>37</v>
      </c>
      <c r="I218" t="s">
        <v>24</v>
      </c>
      <c r="J218">
        <v>1371</v>
      </c>
      <c r="P218">
        <v>2</v>
      </c>
      <c r="Q218" t="s">
        <v>33</v>
      </c>
      <c r="S218">
        <f t="shared" si="4"/>
        <v>1</v>
      </c>
      <c r="U218">
        <f t="shared" si="5"/>
        <v>1371</v>
      </c>
      <c r="W218" s="5"/>
    </row>
    <row r="219" spans="1:23" x14ac:dyDescent="0.2">
      <c r="A219" t="s">
        <v>328</v>
      </c>
      <c r="B219">
        <v>47</v>
      </c>
      <c r="C219" t="s">
        <v>458</v>
      </c>
      <c r="D219" t="s">
        <v>493</v>
      </c>
      <c r="E219" t="s">
        <v>494</v>
      </c>
      <c r="F219" t="s">
        <v>25</v>
      </c>
      <c r="G219" t="s">
        <v>26</v>
      </c>
      <c r="H219" t="s">
        <v>37</v>
      </c>
      <c r="I219" t="s">
        <v>24</v>
      </c>
      <c r="J219">
        <v>2028</v>
      </c>
      <c r="P219">
        <v>2</v>
      </c>
      <c r="Q219" t="s">
        <v>33</v>
      </c>
      <c r="S219">
        <f t="shared" si="4"/>
        <v>1</v>
      </c>
      <c r="U219">
        <f t="shared" si="5"/>
        <v>2028</v>
      </c>
      <c r="W219" s="5"/>
    </row>
    <row r="220" spans="1:23" x14ac:dyDescent="0.2">
      <c r="A220" t="s">
        <v>328</v>
      </c>
      <c r="B220">
        <v>47</v>
      </c>
      <c r="C220" t="s">
        <v>458</v>
      </c>
      <c r="D220" t="s">
        <v>495</v>
      </c>
      <c r="E220" t="s">
        <v>496</v>
      </c>
      <c r="F220" t="s">
        <v>25</v>
      </c>
      <c r="G220" t="s">
        <v>26</v>
      </c>
      <c r="H220" t="s">
        <v>37</v>
      </c>
      <c r="I220" t="s">
        <v>24</v>
      </c>
      <c r="J220">
        <v>1155</v>
      </c>
      <c r="P220">
        <v>2</v>
      </c>
      <c r="Q220" t="s">
        <v>33</v>
      </c>
      <c r="S220">
        <f t="shared" si="4"/>
        <v>1</v>
      </c>
      <c r="U220">
        <f t="shared" si="5"/>
        <v>1155</v>
      </c>
      <c r="W220" s="5"/>
    </row>
    <row r="221" spans="1:23" x14ac:dyDescent="0.2">
      <c r="A221" t="s">
        <v>328</v>
      </c>
      <c r="B221">
        <v>47</v>
      </c>
      <c r="C221" t="s">
        <v>458</v>
      </c>
      <c r="D221" t="s">
        <v>497</v>
      </c>
      <c r="E221" t="s">
        <v>498</v>
      </c>
      <c r="F221" t="s">
        <v>25</v>
      </c>
      <c r="G221" t="s">
        <v>26</v>
      </c>
      <c r="H221" t="s">
        <v>37</v>
      </c>
      <c r="I221" t="s">
        <v>24</v>
      </c>
      <c r="J221">
        <v>1211</v>
      </c>
      <c r="P221">
        <v>2</v>
      </c>
      <c r="Q221" t="s">
        <v>33</v>
      </c>
      <c r="S221">
        <f t="shared" si="4"/>
        <v>1</v>
      </c>
      <c r="U221">
        <f t="shared" si="5"/>
        <v>1211</v>
      </c>
      <c r="W221" s="5"/>
    </row>
    <row r="222" spans="1:23" x14ac:dyDescent="0.2">
      <c r="A222" t="s">
        <v>328</v>
      </c>
      <c r="B222">
        <v>47</v>
      </c>
      <c r="C222" t="s">
        <v>458</v>
      </c>
      <c r="D222" t="s">
        <v>499</v>
      </c>
      <c r="E222" t="s">
        <v>500</v>
      </c>
      <c r="F222" t="s">
        <v>27</v>
      </c>
      <c r="G222" t="s">
        <v>28</v>
      </c>
      <c r="H222" t="s">
        <v>37</v>
      </c>
      <c r="I222" t="s">
        <v>24</v>
      </c>
      <c r="J222">
        <v>1582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  <c r="W222" s="5"/>
    </row>
    <row r="223" spans="1:23" x14ac:dyDescent="0.2">
      <c r="A223" t="s">
        <v>328</v>
      </c>
      <c r="B223">
        <v>47</v>
      </c>
      <c r="C223" t="s">
        <v>458</v>
      </c>
      <c r="D223" t="s">
        <v>501</v>
      </c>
      <c r="E223" t="s">
        <v>502</v>
      </c>
      <c r="F223" t="s">
        <v>27</v>
      </c>
      <c r="G223" t="s">
        <v>28</v>
      </c>
      <c r="H223" t="s">
        <v>37</v>
      </c>
      <c r="I223" t="s">
        <v>24</v>
      </c>
      <c r="J223">
        <v>3566</v>
      </c>
      <c r="P223">
        <v>2</v>
      </c>
      <c r="Q223" t="s">
        <v>33</v>
      </c>
      <c r="S223">
        <f t="shared" si="4"/>
        <v>0</v>
      </c>
      <c r="U223" t="str">
        <f t="shared" si="5"/>
        <v xml:space="preserve"> </v>
      </c>
      <c r="W223" s="5"/>
    </row>
    <row r="224" spans="1:23" x14ac:dyDescent="0.2">
      <c r="A224" t="s">
        <v>328</v>
      </c>
      <c r="B224">
        <v>47</v>
      </c>
      <c r="C224" t="s">
        <v>458</v>
      </c>
      <c r="D224" t="s">
        <v>503</v>
      </c>
      <c r="E224" t="s">
        <v>504</v>
      </c>
      <c r="F224" t="s">
        <v>25</v>
      </c>
      <c r="G224" t="s">
        <v>26</v>
      </c>
      <c r="H224" t="s">
        <v>37</v>
      </c>
      <c r="I224" t="s">
        <v>24</v>
      </c>
      <c r="J224">
        <v>2603</v>
      </c>
      <c r="P224">
        <v>2</v>
      </c>
      <c r="Q224" t="s">
        <v>33</v>
      </c>
      <c r="S224">
        <f t="shared" si="4"/>
        <v>1</v>
      </c>
      <c r="U224">
        <f t="shared" si="5"/>
        <v>2603</v>
      </c>
      <c r="W224" s="5"/>
    </row>
    <row r="225" spans="1:23" x14ac:dyDescent="0.2">
      <c r="A225" t="s">
        <v>328</v>
      </c>
      <c r="B225">
        <v>47</v>
      </c>
      <c r="C225" t="s">
        <v>458</v>
      </c>
      <c r="D225" t="s">
        <v>505</v>
      </c>
      <c r="E225" t="s">
        <v>506</v>
      </c>
      <c r="F225" t="s">
        <v>27</v>
      </c>
      <c r="G225" t="s">
        <v>28</v>
      </c>
      <c r="H225" t="s">
        <v>37</v>
      </c>
      <c r="I225" t="s">
        <v>24</v>
      </c>
      <c r="J225">
        <v>1921</v>
      </c>
      <c r="P225">
        <v>2</v>
      </c>
      <c r="Q225" t="s">
        <v>33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328</v>
      </c>
      <c r="B226">
        <v>47</v>
      </c>
      <c r="C226" t="s">
        <v>458</v>
      </c>
      <c r="D226" t="s">
        <v>507</v>
      </c>
      <c r="E226" t="s">
        <v>508</v>
      </c>
      <c r="F226" t="s">
        <v>27</v>
      </c>
      <c r="G226" t="s">
        <v>28</v>
      </c>
      <c r="H226" t="s">
        <v>37</v>
      </c>
      <c r="I226" t="s">
        <v>24</v>
      </c>
      <c r="J226">
        <v>1881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  <c r="W226" s="5"/>
    </row>
    <row r="227" spans="1:23" x14ac:dyDescent="0.2">
      <c r="A227" t="s">
        <v>328</v>
      </c>
      <c r="B227">
        <v>47</v>
      </c>
      <c r="C227" t="s">
        <v>458</v>
      </c>
      <c r="D227" t="s">
        <v>509</v>
      </c>
      <c r="E227" t="s">
        <v>510</v>
      </c>
      <c r="H227" t="s">
        <v>37</v>
      </c>
      <c r="I227" t="s">
        <v>32</v>
      </c>
      <c r="J227">
        <v>0</v>
      </c>
      <c r="P227">
        <v>2</v>
      </c>
      <c r="Q227" t="s">
        <v>33</v>
      </c>
      <c r="S227">
        <f t="shared" si="4"/>
        <v>0</v>
      </c>
      <c r="U227" t="str">
        <f t="shared" si="5"/>
        <v xml:space="preserve"> </v>
      </c>
      <c r="W227" s="5"/>
    </row>
    <row r="228" spans="1:23" x14ac:dyDescent="0.2">
      <c r="A228" t="s">
        <v>328</v>
      </c>
      <c r="B228">
        <v>47</v>
      </c>
      <c r="C228" t="s">
        <v>458</v>
      </c>
      <c r="D228" t="s">
        <v>511</v>
      </c>
      <c r="E228" t="s">
        <v>512</v>
      </c>
      <c r="F228" t="s">
        <v>25</v>
      </c>
      <c r="G228" t="s">
        <v>26</v>
      </c>
      <c r="H228" t="s">
        <v>37</v>
      </c>
      <c r="I228" t="s">
        <v>24</v>
      </c>
      <c r="J228">
        <v>2217</v>
      </c>
      <c r="P228">
        <v>2</v>
      </c>
      <c r="Q228" t="s">
        <v>33</v>
      </c>
      <c r="S228">
        <f t="shared" si="4"/>
        <v>1</v>
      </c>
      <c r="U228">
        <f t="shared" si="5"/>
        <v>2217</v>
      </c>
      <c r="W228" s="5"/>
    </row>
    <row r="229" spans="1:23" x14ac:dyDescent="0.2">
      <c r="A229" t="s">
        <v>328</v>
      </c>
      <c r="B229">
        <v>47</v>
      </c>
      <c r="C229" t="s">
        <v>458</v>
      </c>
      <c r="D229" t="s">
        <v>513</v>
      </c>
      <c r="E229" t="s">
        <v>514</v>
      </c>
      <c r="F229" t="s">
        <v>27</v>
      </c>
      <c r="G229" t="s">
        <v>28</v>
      </c>
      <c r="H229" t="s">
        <v>37</v>
      </c>
      <c r="I229" t="s">
        <v>24</v>
      </c>
      <c r="J229">
        <v>900</v>
      </c>
      <c r="P229">
        <v>2</v>
      </c>
      <c r="Q229" t="s">
        <v>33</v>
      </c>
      <c r="S229">
        <f t="shared" si="4"/>
        <v>0</v>
      </c>
      <c r="U229" t="str">
        <f t="shared" si="5"/>
        <v xml:space="preserve"> </v>
      </c>
      <c r="W229" s="5"/>
    </row>
    <row r="230" spans="1:23" x14ac:dyDescent="0.2">
      <c r="A230" t="s">
        <v>328</v>
      </c>
      <c r="B230">
        <v>47</v>
      </c>
      <c r="C230" t="s">
        <v>458</v>
      </c>
      <c r="D230" t="s">
        <v>515</v>
      </c>
      <c r="E230" t="s">
        <v>516</v>
      </c>
      <c r="F230" t="s">
        <v>25</v>
      </c>
      <c r="G230" t="s">
        <v>26</v>
      </c>
      <c r="H230" t="s">
        <v>37</v>
      </c>
      <c r="I230" t="s">
        <v>24</v>
      </c>
      <c r="J230">
        <v>1759</v>
      </c>
      <c r="P230">
        <v>2</v>
      </c>
      <c r="Q230" t="s">
        <v>33</v>
      </c>
      <c r="S230">
        <f t="shared" si="4"/>
        <v>1</v>
      </c>
      <c r="U230">
        <f t="shared" si="5"/>
        <v>1759</v>
      </c>
      <c r="W230" s="5"/>
    </row>
    <row r="231" spans="1:23" x14ac:dyDescent="0.2">
      <c r="A231" t="s">
        <v>328</v>
      </c>
      <c r="B231">
        <v>47</v>
      </c>
      <c r="C231" t="s">
        <v>458</v>
      </c>
      <c r="D231" t="s">
        <v>517</v>
      </c>
      <c r="E231" t="s">
        <v>518</v>
      </c>
      <c r="F231" t="s">
        <v>27</v>
      </c>
      <c r="G231" t="s">
        <v>28</v>
      </c>
      <c r="H231" t="s">
        <v>37</v>
      </c>
      <c r="I231" t="s">
        <v>24</v>
      </c>
      <c r="J231">
        <v>1227</v>
      </c>
      <c r="P231">
        <v>2</v>
      </c>
      <c r="Q231" t="s">
        <v>33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328</v>
      </c>
      <c r="B232">
        <v>47</v>
      </c>
      <c r="C232" t="s">
        <v>458</v>
      </c>
      <c r="D232" t="s">
        <v>519</v>
      </c>
      <c r="E232" t="s">
        <v>520</v>
      </c>
      <c r="F232" t="s">
        <v>25</v>
      </c>
      <c r="G232" t="s">
        <v>26</v>
      </c>
      <c r="H232" t="s">
        <v>37</v>
      </c>
      <c r="I232" t="s">
        <v>24</v>
      </c>
      <c r="J232">
        <v>2036</v>
      </c>
      <c r="P232">
        <v>2</v>
      </c>
      <c r="Q232" t="s">
        <v>33</v>
      </c>
      <c r="S232">
        <f t="shared" si="4"/>
        <v>1</v>
      </c>
      <c r="U232">
        <f t="shared" si="5"/>
        <v>2036</v>
      </c>
      <c r="W232" s="5"/>
    </row>
    <row r="233" spans="1:23" x14ac:dyDescent="0.2">
      <c r="A233" t="s">
        <v>328</v>
      </c>
      <c r="B233">
        <v>47</v>
      </c>
      <c r="C233" t="s">
        <v>458</v>
      </c>
      <c r="D233" t="s">
        <v>521</v>
      </c>
      <c r="E233" t="s">
        <v>522</v>
      </c>
      <c r="F233" t="s">
        <v>25</v>
      </c>
      <c r="G233" t="s">
        <v>26</v>
      </c>
      <c r="H233" t="s">
        <v>37</v>
      </c>
      <c r="I233" t="s">
        <v>24</v>
      </c>
      <c r="J233">
        <v>1157</v>
      </c>
      <c r="P233">
        <v>2</v>
      </c>
      <c r="Q233" t="s">
        <v>33</v>
      </c>
      <c r="S233">
        <f t="shared" si="4"/>
        <v>1</v>
      </c>
      <c r="T233">
        <f>SUM(S218:S233)</f>
        <v>9</v>
      </c>
      <c r="U233">
        <f t="shared" si="5"/>
        <v>1157</v>
      </c>
      <c r="V233">
        <f>AVERAGE(U218:U233)</f>
        <v>1726.3333333333333</v>
      </c>
      <c r="W233" s="5"/>
    </row>
    <row r="234" spans="1:23" x14ac:dyDescent="0.2">
      <c r="A234" t="s">
        <v>328</v>
      </c>
      <c r="B234">
        <v>47</v>
      </c>
      <c r="C234" t="s">
        <v>458</v>
      </c>
      <c r="D234" t="s">
        <v>523</v>
      </c>
      <c r="E234" t="s">
        <v>524</v>
      </c>
      <c r="F234" t="s">
        <v>25</v>
      </c>
      <c r="G234" t="s">
        <v>26</v>
      </c>
      <c r="H234" t="s">
        <v>37</v>
      </c>
      <c r="I234" t="s">
        <v>24</v>
      </c>
      <c r="J234">
        <v>1939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1939</v>
      </c>
      <c r="W234" s="5"/>
    </row>
    <row r="235" spans="1:23" x14ac:dyDescent="0.2">
      <c r="A235" t="s">
        <v>328</v>
      </c>
      <c r="B235">
        <v>47</v>
      </c>
      <c r="C235" t="s">
        <v>458</v>
      </c>
      <c r="D235" t="s">
        <v>525</v>
      </c>
      <c r="E235" t="s">
        <v>526</v>
      </c>
      <c r="F235" t="s">
        <v>27</v>
      </c>
      <c r="G235" t="s">
        <v>28</v>
      </c>
      <c r="H235" t="s">
        <v>37</v>
      </c>
      <c r="I235" t="s">
        <v>24</v>
      </c>
      <c r="J235">
        <v>3001</v>
      </c>
      <c r="P235">
        <v>3</v>
      </c>
      <c r="Q235" t="s">
        <v>35</v>
      </c>
      <c r="R235" t="s">
        <v>24</v>
      </c>
      <c r="S235">
        <f t="shared" si="4"/>
        <v>0</v>
      </c>
      <c r="U235" t="str">
        <f t="shared" si="5"/>
        <v xml:space="preserve"> </v>
      </c>
      <c r="W235" s="5"/>
    </row>
    <row r="236" spans="1:23" x14ac:dyDescent="0.2">
      <c r="A236" t="s">
        <v>328</v>
      </c>
      <c r="B236">
        <v>47</v>
      </c>
      <c r="C236" t="s">
        <v>458</v>
      </c>
      <c r="D236" t="s">
        <v>527</v>
      </c>
      <c r="E236" t="s">
        <v>528</v>
      </c>
      <c r="F236" t="s">
        <v>25</v>
      </c>
      <c r="G236" t="s">
        <v>26</v>
      </c>
      <c r="H236" t="s">
        <v>37</v>
      </c>
      <c r="I236" t="s">
        <v>24</v>
      </c>
      <c r="J236">
        <v>2104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2104</v>
      </c>
      <c r="W236" s="5"/>
    </row>
    <row r="237" spans="1:23" x14ac:dyDescent="0.2">
      <c r="A237" t="s">
        <v>328</v>
      </c>
      <c r="B237">
        <v>47</v>
      </c>
      <c r="C237" t="s">
        <v>458</v>
      </c>
      <c r="D237" t="s">
        <v>529</v>
      </c>
      <c r="E237" t="s">
        <v>530</v>
      </c>
      <c r="F237" t="s">
        <v>25</v>
      </c>
      <c r="G237" t="s">
        <v>26</v>
      </c>
      <c r="H237" t="s">
        <v>37</v>
      </c>
      <c r="I237" t="s">
        <v>24</v>
      </c>
      <c r="J237">
        <v>1680</v>
      </c>
      <c r="P237">
        <v>3</v>
      </c>
      <c r="Q237" t="s">
        <v>35</v>
      </c>
      <c r="R237" t="s">
        <v>24</v>
      </c>
      <c r="S237">
        <f t="shared" si="4"/>
        <v>1</v>
      </c>
      <c r="U237">
        <f t="shared" si="5"/>
        <v>1680</v>
      </c>
      <c r="W237" s="5"/>
    </row>
    <row r="238" spans="1:23" x14ac:dyDescent="0.2">
      <c r="A238" t="s">
        <v>328</v>
      </c>
      <c r="B238">
        <v>47</v>
      </c>
      <c r="C238" t="s">
        <v>458</v>
      </c>
      <c r="D238" t="s">
        <v>531</v>
      </c>
      <c r="E238" t="s">
        <v>532</v>
      </c>
      <c r="F238" t="s">
        <v>25</v>
      </c>
      <c r="G238" t="s">
        <v>26</v>
      </c>
      <c r="H238" t="s">
        <v>37</v>
      </c>
      <c r="I238" t="s">
        <v>24</v>
      </c>
      <c r="J238">
        <v>2081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2081</v>
      </c>
      <c r="W238" s="5"/>
    </row>
    <row r="239" spans="1:23" x14ac:dyDescent="0.2">
      <c r="A239" t="s">
        <v>328</v>
      </c>
      <c r="B239">
        <v>47</v>
      </c>
      <c r="C239" t="s">
        <v>458</v>
      </c>
      <c r="D239" t="s">
        <v>533</v>
      </c>
      <c r="E239" t="s">
        <v>534</v>
      </c>
      <c r="F239" t="s">
        <v>25</v>
      </c>
      <c r="G239" t="s">
        <v>26</v>
      </c>
      <c r="H239" t="s">
        <v>37</v>
      </c>
      <c r="I239" t="s">
        <v>24</v>
      </c>
      <c r="J239">
        <v>1393</v>
      </c>
      <c r="P239">
        <v>3</v>
      </c>
      <c r="Q239" t="s">
        <v>35</v>
      </c>
      <c r="R239" t="s">
        <v>24</v>
      </c>
      <c r="S239">
        <f t="shared" si="4"/>
        <v>1</v>
      </c>
      <c r="U239">
        <f t="shared" si="5"/>
        <v>1393</v>
      </c>
      <c r="W239" s="5"/>
    </row>
    <row r="240" spans="1:23" x14ac:dyDescent="0.2">
      <c r="A240" t="s">
        <v>328</v>
      </c>
      <c r="B240">
        <v>47</v>
      </c>
      <c r="C240" t="s">
        <v>458</v>
      </c>
      <c r="D240" t="s">
        <v>535</v>
      </c>
      <c r="E240" t="s">
        <v>536</v>
      </c>
      <c r="F240" t="s">
        <v>27</v>
      </c>
      <c r="G240" t="s">
        <v>28</v>
      </c>
      <c r="H240" t="s">
        <v>37</v>
      </c>
      <c r="I240" t="s">
        <v>24</v>
      </c>
      <c r="J240">
        <v>1587</v>
      </c>
      <c r="P240">
        <v>3</v>
      </c>
      <c r="Q240" t="s">
        <v>35</v>
      </c>
      <c r="R240" t="s">
        <v>24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328</v>
      </c>
      <c r="B241">
        <v>47</v>
      </c>
      <c r="C241" t="s">
        <v>458</v>
      </c>
      <c r="D241" t="s">
        <v>537</v>
      </c>
      <c r="E241" t="s">
        <v>538</v>
      </c>
      <c r="F241" t="s">
        <v>27</v>
      </c>
      <c r="G241" t="s">
        <v>28</v>
      </c>
      <c r="H241" t="s">
        <v>37</v>
      </c>
      <c r="I241" t="s">
        <v>24</v>
      </c>
      <c r="J241">
        <v>2009</v>
      </c>
      <c r="P241">
        <v>3</v>
      </c>
      <c r="Q241" t="s">
        <v>35</v>
      </c>
      <c r="R241" t="s">
        <v>24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328</v>
      </c>
      <c r="B242">
        <v>47</v>
      </c>
      <c r="C242" t="s">
        <v>458</v>
      </c>
      <c r="D242" t="s">
        <v>539</v>
      </c>
      <c r="E242" t="s">
        <v>540</v>
      </c>
      <c r="F242" t="s">
        <v>27</v>
      </c>
      <c r="G242" t="s">
        <v>28</v>
      </c>
      <c r="H242" t="s">
        <v>37</v>
      </c>
      <c r="I242" t="s">
        <v>24</v>
      </c>
      <c r="J242">
        <v>1331</v>
      </c>
      <c r="P242">
        <v>3</v>
      </c>
      <c r="Q242" t="s">
        <v>35</v>
      </c>
      <c r="R242" t="s">
        <v>24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328</v>
      </c>
      <c r="B243">
        <v>47</v>
      </c>
      <c r="C243" t="s">
        <v>458</v>
      </c>
      <c r="D243" t="s">
        <v>541</v>
      </c>
      <c r="E243" t="s">
        <v>542</v>
      </c>
      <c r="F243" t="s">
        <v>27</v>
      </c>
      <c r="G243" t="s">
        <v>28</v>
      </c>
      <c r="H243" t="s">
        <v>37</v>
      </c>
      <c r="I243" t="s">
        <v>24</v>
      </c>
      <c r="J243">
        <v>1015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328</v>
      </c>
      <c r="B244">
        <v>47</v>
      </c>
      <c r="C244" t="s">
        <v>458</v>
      </c>
      <c r="D244" t="s">
        <v>543</v>
      </c>
      <c r="E244" t="s">
        <v>544</v>
      </c>
      <c r="F244" t="s">
        <v>27</v>
      </c>
      <c r="G244" t="s">
        <v>28</v>
      </c>
      <c r="H244" t="s">
        <v>37</v>
      </c>
      <c r="I244" t="s">
        <v>24</v>
      </c>
      <c r="J244">
        <v>3060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328</v>
      </c>
      <c r="B245">
        <v>47</v>
      </c>
      <c r="C245" t="s">
        <v>458</v>
      </c>
      <c r="D245" t="s">
        <v>545</v>
      </c>
      <c r="E245" t="s">
        <v>546</v>
      </c>
      <c r="F245" t="s">
        <v>27</v>
      </c>
      <c r="G245" t="s">
        <v>28</v>
      </c>
      <c r="H245" t="s">
        <v>37</v>
      </c>
      <c r="I245" t="s">
        <v>24</v>
      </c>
      <c r="J245">
        <v>2345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328</v>
      </c>
      <c r="B246">
        <v>47</v>
      </c>
      <c r="C246" t="s">
        <v>458</v>
      </c>
      <c r="D246" t="s">
        <v>547</v>
      </c>
      <c r="E246" t="s">
        <v>548</v>
      </c>
      <c r="F246" t="s">
        <v>27</v>
      </c>
      <c r="G246" t="s">
        <v>28</v>
      </c>
      <c r="H246" t="s">
        <v>37</v>
      </c>
      <c r="I246" t="s">
        <v>24</v>
      </c>
      <c r="J246">
        <v>1580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328</v>
      </c>
      <c r="B247">
        <v>47</v>
      </c>
      <c r="C247" t="s">
        <v>458</v>
      </c>
      <c r="D247" t="s">
        <v>549</v>
      </c>
      <c r="E247" t="s">
        <v>550</v>
      </c>
      <c r="F247" t="s">
        <v>25</v>
      </c>
      <c r="G247" t="s">
        <v>26</v>
      </c>
      <c r="H247" t="s">
        <v>37</v>
      </c>
      <c r="I247" t="s">
        <v>24</v>
      </c>
      <c r="J247">
        <v>1646</v>
      </c>
      <c r="P247">
        <v>3</v>
      </c>
      <c r="Q247" t="s">
        <v>35</v>
      </c>
      <c r="R247" t="s">
        <v>24</v>
      </c>
      <c r="S247">
        <f t="shared" si="4"/>
        <v>1</v>
      </c>
      <c r="U247">
        <f t="shared" si="5"/>
        <v>1646</v>
      </c>
      <c r="W247" s="5"/>
    </row>
    <row r="248" spans="1:23" x14ac:dyDescent="0.2">
      <c r="A248" t="s">
        <v>328</v>
      </c>
      <c r="B248">
        <v>47</v>
      </c>
      <c r="C248" t="s">
        <v>458</v>
      </c>
      <c r="D248" t="s">
        <v>551</v>
      </c>
      <c r="E248" t="s">
        <v>552</v>
      </c>
      <c r="F248" t="s">
        <v>25</v>
      </c>
      <c r="G248" t="s">
        <v>26</v>
      </c>
      <c r="H248" t="s">
        <v>37</v>
      </c>
      <c r="I248" t="s">
        <v>24</v>
      </c>
      <c r="J248">
        <v>1611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1611</v>
      </c>
      <c r="W248" s="5"/>
    </row>
    <row r="249" spans="1:23" x14ac:dyDescent="0.2">
      <c r="A249" t="s">
        <v>328</v>
      </c>
      <c r="B249">
        <v>47</v>
      </c>
      <c r="C249" t="s">
        <v>458</v>
      </c>
      <c r="D249" t="s">
        <v>553</v>
      </c>
      <c r="E249" t="s">
        <v>554</v>
      </c>
      <c r="F249" t="s">
        <v>25</v>
      </c>
      <c r="G249" t="s">
        <v>26</v>
      </c>
      <c r="H249" t="s">
        <v>37</v>
      </c>
      <c r="I249" t="s">
        <v>24</v>
      </c>
      <c r="J249">
        <v>2817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8</v>
      </c>
      <c r="U249">
        <f t="shared" si="5"/>
        <v>2817</v>
      </c>
      <c r="V249">
        <f>AVERAGE(U234:U249)</f>
        <v>1908.875</v>
      </c>
      <c r="W249" s="5"/>
    </row>
    <row r="250" spans="1:23" x14ac:dyDescent="0.2">
      <c r="A250" t="s">
        <v>328</v>
      </c>
      <c r="B250">
        <v>47</v>
      </c>
      <c r="C250" t="s">
        <v>458</v>
      </c>
      <c r="D250" t="s">
        <v>555</v>
      </c>
      <c r="E250" t="s">
        <v>556</v>
      </c>
      <c r="F250" t="s">
        <v>25</v>
      </c>
      <c r="G250" t="s">
        <v>26</v>
      </c>
      <c r="H250" t="s">
        <v>37</v>
      </c>
      <c r="I250" t="s">
        <v>24</v>
      </c>
      <c r="J250">
        <v>2059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2059</v>
      </c>
      <c r="W250" s="5"/>
    </row>
    <row r="251" spans="1:23" x14ac:dyDescent="0.2">
      <c r="A251" t="s">
        <v>328</v>
      </c>
      <c r="B251">
        <v>47</v>
      </c>
      <c r="C251" t="s">
        <v>458</v>
      </c>
      <c r="D251" t="s">
        <v>557</v>
      </c>
      <c r="E251" t="s">
        <v>558</v>
      </c>
      <c r="F251" t="s">
        <v>25</v>
      </c>
      <c r="G251" t="s">
        <v>26</v>
      </c>
      <c r="H251" t="s">
        <v>37</v>
      </c>
      <c r="I251" t="s">
        <v>24</v>
      </c>
      <c r="J251">
        <v>1352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1352</v>
      </c>
      <c r="W251" s="5"/>
    </row>
    <row r="252" spans="1:23" x14ac:dyDescent="0.2">
      <c r="A252" t="s">
        <v>328</v>
      </c>
      <c r="B252">
        <v>47</v>
      </c>
      <c r="C252" t="s">
        <v>458</v>
      </c>
      <c r="D252" t="s">
        <v>559</v>
      </c>
      <c r="E252" t="s">
        <v>560</v>
      </c>
      <c r="F252" t="s">
        <v>27</v>
      </c>
      <c r="G252" t="s">
        <v>28</v>
      </c>
      <c r="H252" t="s">
        <v>37</v>
      </c>
      <c r="I252" t="s">
        <v>24</v>
      </c>
      <c r="J252">
        <v>1909</v>
      </c>
      <c r="P252">
        <v>4</v>
      </c>
      <c r="Q252" t="s">
        <v>34</v>
      </c>
      <c r="R252" t="s">
        <v>24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328</v>
      </c>
      <c r="B253">
        <v>47</v>
      </c>
      <c r="C253" t="s">
        <v>458</v>
      </c>
      <c r="D253" t="s">
        <v>561</v>
      </c>
      <c r="E253" t="s">
        <v>562</v>
      </c>
      <c r="F253" t="s">
        <v>25</v>
      </c>
      <c r="G253" t="s">
        <v>26</v>
      </c>
      <c r="H253" t="s">
        <v>37</v>
      </c>
      <c r="I253" t="s">
        <v>24</v>
      </c>
      <c r="J253">
        <v>3092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3092</v>
      </c>
      <c r="W253" s="5"/>
    </row>
    <row r="254" spans="1:23" x14ac:dyDescent="0.2">
      <c r="A254" t="s">
        <v>328</v>
      </c>
      <c r="B254">
        <v>47</v>
      </c>
      <c r="C254" t="s">
        <v>458</v>
      </c>
      <c r="D254" t="s">
        <v>563</v>
      </c>
      <c r="E254" t="s">
        <v>564</v>
      </c>
      <c r="F254" t="s">
        <v>25</v>
      </c>
      <c r="G254" t="s">
        <v>26</v>
      </c>
      <c r="H254" t="s">
        <v>37</v>
      </c>
      <c r="I254" t="s">
        <v>24</v>
      </c>
      <c r="J254">
        <v>1802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1802</v>
      </c>
      <c r="W254" s="5"/>
    </row>
    <row r="255" spans="1:23" x14ac:dyDescent="0.2">
      <c r="A255" t="s">
        <v>328</v>
      </c>
      <c r="B255">
        <v>47</v>
      </c>
      <c r="C255" t="s">
        <v>458</v>
      </c>
      <c r="D255" t="s">
        <v>565</v>
      </c>
      <c r="E255" t="s">
        <v>566</v>
      </c>
      <c r="F255" t="s">
        <v>27</v>
      </c>
      <c r="G255" t="s">
        <v>28</v>
      </c>
      <c r="H255" t="s">
        <v>37</v>
      </c>
      <c r="I255" t="s">
        <v>24</v>
      </c>
      <c r="J255">
        <v>1650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328</v>
      </c>
      <c r="B256">
        <v>47</v>
      </c>
      <c r="C256" t="s">
        <v>458</v>
      </c>
      <c r="D256" t="s">
        <v>567</v>
      </c>
      <c r="E256" t="s">
        <v>568</v>
      </c>
      <c r="F256" t="s">
        <v>27</v>
      </c>
      <c r="G256" t="s">
        <v>28</v>
      </c>
      <c r="H256" t="s">
        <v>37</v>
      </c>
      <c r="I256" t="s">
        <v>24</v>
      </c>
      <c r="J256">
        <v>2772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328</v>
      </c>
      <c r="B257">
        <v>47</v>
      </c>
      <c r="C257" t="s">
        <v>458</v>
      </c>
      <c r="D257" t="s">
        <v>569</v>
      </c>
      <c r="E257" t="s">
        <v>570</v>
      </c>
      <c r="F257" t="s">
        <v>25</v>
      </c>
      <c r="G257" t="s">
        <v>26</v>
      </c>
      <c r="H257" t="s">
        <v>37</v>
      </c>
      <c r="I257" t="s">
        <v>24</v>
      </c>
      <c r="J257">
        <v>2511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2511</v>
      </c>
      <c r="W257" s="5"/>
    </row>
    <row r="258" spans="1:23" x14ac:dyDescent="0.2">
      <c r="A258" t="s">
        <v>328</v>
      </c>
      <c r="B258">
        <v>47</v>
      </c>
      <c r="C258" t="s">
        <v>458</v>
      </c>
      <c r="D258" t="s">
        <v>571</v>
      </c>
      <c r="E258" t="s">
        <v>572</v>
      </c>
      <c r="F258" t="s">
        <v>27</v>
      </c>
      <c r="G258" t="s">
        <v>28</v>
      </c>
      <c r="H258" t="s">
        <v>37</v>
      </c>
      <c r="I258" t="s">
        <v>24</v>
      </c>
      <c r="J258">
        <v>1800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328</v>
      </c>
      <c r="B259">
        <v>47</v>
      </c>
      <c r="C259" t="s">
        <v>458</v>
      </c>
      <c r="D259" t="s">
        <v>573</v>
      </c>
      <c r="E259" t="s">
        <v>574</v>
      </c>
      <c r="F259" t="s">
        <v>27</v>
      </c>
      <c r="G259" t="s">
        <v>28</v>
      </c>
      <c r="H259" t="s">
        <v>37</v>
      </c>
      <c r="I259" t="s">
        <v>24</v>
      </c>
      <c r="J259">
        <v>1333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328</v>
      </c>
      <c r="B260">
        <v>47</v>
      </c>
      <c r="C260" t="s">
        <v>458</v>
      </c>
      <c r="D260" t="s">
        <v>575</v>
      </c>
      <c r="E260" t="s">
        <v>576</v>
      </c>
      <c r="F260" t="s">
        <v>27</v>
      </c>
      <c r="G260" t="s">
        <v>28</v>
      </c>
      <c r="H260" t="s">
        <v>37</v>
      </c>
      <c r="I260" t="s">
        <v>24</v>
      </c>
      <c r="J260">
        <v>1778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328</v>
      </c>
      <c r="B261">
        <v>47</v>
      </c>
      <c r="C261" t="s">
        <v>458</v>
      </c>
      <c r="D261" t="s">
        <v>577</v>
      </c>
      <c r="E261" t="s">
        <v>578</v>
      </c>
      <c r="F261" t="s">
        <v>27</v>
      </c>
      <c r="G261" t="s">
        <v>28</v>
      </c>
      <c r="H261" t="s">
        <v>37</v>
      </c>
      <c r="I261" t="s">
        <v>24</v>
      </c>
      <c r="J261">
        <v>1514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328</v>
      </c>
      <c r="B262">
        <v>47</v>
      </c>
      <c r="C262" t="s">
        <v>458</v>
      </c>
      <c r="D262" t="s">
        <v>579</v>
      </c>
      <c r="E262" t="s">
        <v>580</v>
      </c>
      <c r="F262" t="s">
        <v>27</v>
      </c>
      <c r="G262" t="s">
        <v>28</v>
      </c>
      <c r="H262" t="s">
        <v>37</v>
      </c>
      <c r="I262" t="s">
        <v>24</v>
      </c>
      <c r="J262">
        <v>2042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328</v>
      </c>
      <c r="B263">
        <v>47</v>
      </c>
      <c r="C263" t="s">
        <v>458</v>
      </c>
      <c r="D263" t="s">
        <v>581</v>
      </c>
      <c r="E263" t="s">
        <v>582</v>
      </c>
      <c r="F263" t="s">
        <v>25</v>
      </c>
      <c r="G263" t="s">
        <v>26</v>
      </c>
      <c r="H263" t="s">
        <v>37</v>
      </c>
      <c r="I263" t="s">
        <v>24</v>
      </c>
      <c r="J263">
        <v>1422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1422</v>
      </c>
      <c r="W263" s="5"/>
    </row>
    <row r="264" spans="1:23" x14ac:dyDescent="0.2">
      <c r="A264" t="s">
        <v>328</v>
      </c>
      <c r="B264">
        <v>47</v>
      </c>
      <c r="C264" t="s">
        <v>458</v>
      </c>
      <c r="D264" t="s">
        <v>583</v>
      </c>
      <c r="E264" t="s">
        <v>584</v>
      </c>
      <c r="F264" t="s">
        <v>27</v>
      </c>
      <c r="G264" t="s">
        <v>28</v>
      </c>
      <c r="H264" t="s">
        <v>37</v>
      </c>
      <c r="I264" t="s">
        <v>24</v>
      </c>
      <c r="J264">
        <v>2710</v>
      </c>
      <c r="P264">
        <v>4</v>
      </c>
      <c r="Q264" t="s">
        <v>34</v>
      </c>
      <c r="R264" t="s">
        <v>24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328</v>
      </c>
      <c r="B265">
        <v>47</v>
      </c>
      <c r="C265" t="s">
        <v>458</v>
      </c>
      <c r="D265" t="s">
        <v>585</v>
      </c>
      <c r="E265" t="s">
        <v>586</v>
      </c>
      <c r="F265" t="s">
        <v>27</v>
      </c>
      <c r="G265" t="s">
        <v>28</v>
      </c>
      <c r="H265" t="s">
        <v>37</v>
      </c>
      <c r="I265" t="s">
        <v>24</v>
      </c>
      <c r="J265">
        <v>1604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6</v>
      </c>
      <c r="U265" t="str">
        <f t="shared" si="5"/>
        <v xml:space="preserve"> </v>
      </c>
      <c r="V265">
        <f>AVERAGE(U250:U265)</f>
        <v>2039.6666666666667</v>
      </c>
      <c r="W265" s="5"/>
    </row>
    <row r="266" spans="1:23" x14ac:dyDescent="0.2">
      <c r="A266" t="s">
        <v>328</v>
      </c>
      <c r="B266">
        <v>47</v>
      </c>
      <c r="C266" t="s">
        <v>458</v>
      </c>
      <c r="D266" t="s">
        <v>587</v>
      </c>
      <c r="E266" t="s">
        <v>588</v>
      </c>
      <c r="F266" t="s">
        <v>27</v>
      </c>
      <c r="G266" t="s">
        <v>28</v>
      </c>
      <c r="H266" t="s">
        <v>37</v>
      </c>
      <c r="I266" t="s">
        <v>24</v>
      </c>
      <c r="J266">
        <v>2680</v>
      </c>
      <c r="P266">
        <v>5</v>
      </c>
      <c r="Q266" t="s">
        <v>38</v>
      </c>
      <c r="S266">
        <f>IF(G266=".",1,0)</f>
        <v>1</v>
      </c>
      <c r="U266">
        <f t="shared" si="5"/>
        <v>2680</v>
      </c>
      <c r="W266" s="5"/>
    </row>
    <row r="267" spans="1:23" x14ac:dyDescent="0.2">
      <c r="A267" t="s">
        <v>328</v>
      </c>
      <c r="B267">
        <v>47</v>
      </c>
      <c r="C267" t="s">
        <v>458</v>
      </c>
      <c r="D267" t="s">
        <v>589</v>
      </c>
      <c r="E267" t="s">
        <v>590</v>
      </c>
      <c r="F267" t="s">
        <v>27</v>
      </c>
      <c r="G267" t="s">
        <v>28</v>
      </c>
      <c r="H267" t="s">
        <v>37</v>
      </c>
      <c r="I267" t="s">
        <v>24</v>
      </c>
      <c r="J267">
        <v>1344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1344</v>
      </c>
      <c r="W267" s="5"/>
    </row>
    <row r="268" spans="1:23" x14ac:dyDescent="0.2">
      <c r="A268" t="s">
        <v>328</v>
      </c>
      <c r="B268">
        <v>47</v>
      </c>
      <c r="C268" t="s">
        <v>458</v>
      </c>
      <c r="D268" t="s">
        <v>591</v>
      </c>
      <c r="E268" t="s">
        <v>592</v>
      </c>
      <c r="F268" t="s">
        <v>27</v>
      </c>
      <c r="G268" t="s">
        <v>28</v>
      </c>
      <c r="H268" t="s">
        <v>37</v>
      </c>
      <c r="I268" t="s">
        <v>24</v>
      </c>
      <c r="J268">
        <v>2527</v>
      </c>
      <c r="P268">
        <v>5</v>
      </c>
      <c r="Q268" t="s">
        <v>38</v>
      </c>
      <c r="S268">
        <f t="shared" si="6"/>
        <v>1</v>
      </c>
      <c r="U268">
        <f t="shared" si="7"/>
        <v>2527</v>
      </c>
      <c r="W268" s="5"/>
    </row>
    <row r="269" spans="1:23" x14ac:dyDescent="0.2">
      <c r="A269" t="s">
        <v>328</v>
      </c>
      <c r="B269">
        <v>47</v>
      </c>
      <c r="C269" t="s">
        <v>458</v>
      </c>
      <c r="D269" t="s">
        <v>593</v>
      </c>
      <c r="E269" t="s">
        <v>594</v>
      </c>
      <c r="F269" t="s">
        <v>27</v>
      </c>
      <c r="G269" t="s">
        <v>28</v>
      </c>
      <c r="H269" t="s">
        <v>37</v>
      </c>
      <c r="I269" t="s">
        <v>24</v>
      </c>
      <c r="J269">
        <v>1148</v>
      </c>
      <c r="P269">
        <v>5</v>
      </c>
      <c r="Q269" t="s">
        <v>38</v>
      </c>
      <c r="S269">
        <f t="shared" si="6"/>
        <v>1</v>
      </c>
      <c r="U269">
        <f t="shared" si="7"/>
        <v>1148</v>
      </c>
      <c r="W269" s="5"/>
    </row>
    <row r="270" spans="1:23" x14ac:dyDescent="0.2">
      <c r="A270" t="s">
        <v>328</v>
      </c>
      <c r="B270">
        <v>47</v>
      </c>
      <c r="C270" t="s">
        <v>458</v>
      </c>
      <c r="D270" t="s">
        <v>595</v>
      </c>
      <c r="E270" t="s">
        <v>596</v>
      </c>
      <c r="F270" t="s">
        <v>27</v>
      </c>
      <c r="G270" t="s">
        <v>28</v>
      </c>
      <c r="H270" t="s">
        <v>37</v>
      </c>
      <c r="I270" t="s">
        <v>24</v>
      </c>
      <c r="J270">
        <v>1193</v>
      </c>
      <c r="P270">
        <v>5</v>
      </c>
      <c r="Q270" t="s">
        <v>38</v>
      </c>
      <c r="S270">
        <f t="shared" si="6"/>
        <v>1</v>
      </c>
      <c r="U270">
        <f t="shared" si="7"/>
        <v>1193</v>
      </c>
      <c r="W270" s="5"/>
    </row>
    <row r="271" spans="1:23" x14ac:dyDescent="0.2">
      <c r="A271" t="s">
        <v>328</v>
      </c>
      <c r="B271">
        <v>47</v>
      </c>
      <c r="C271" t="s">
        <v>458</v>
      </c>
      <c r="D271" t="s">
        <v>597</v>
      </c>
      <c r="E271" t="s">
        <v>598</v>
      </c>
      <c r="F271" t="s">
        <v>27</v>
      </c>
      <c r="G271" t="s">
        <v>28</v>
      </c>
      <c r="H271" t="s">
        <v>37</v>
      </c>
      <c r="I271" t="s">
        <v>24</v>
      </c>
      <c r="J271">
        <v>1620</v>
      </c>
      <c r="P271">
        <v>5</v>
      </c>
      <c r="Q271" t="s">
        <v>38</v>
      </c>
      <c r="S271">
        <f t="shared" si="6"/>
        <v>1</v>
      </c>
      <c r="U271">
        <f t="shared" si="7"/>
        <v>1620</v>
      </c>
      <c r="W271" s="5"/>
    </row>
    <row r="272" spans="1:23" x14ac:dyDescent="0.2">
      <c r="A272" t="s">
        <v>328</v>
      </c>
      <c r="B272">
        <v>47</v>
      </c>
      <c r="C272" t="s">
        <v>458</v>
      </c>
      <c r="D272" t="s">
        <v>599</v>
      </c>
      <c r="E272" t="s">
        <v>600</v>
      </c>
      <c r="F272" t="s">
        <v>27</v>
      </c>
      <c r="G272" t="s">
        <v>28</v>
      </c>
      <c r="H272" t="s">
        <v>37</v>
      </c>
      <c r="I272" t="s">
        <v>24</v>
      </c>
      <c r="J272">
        <v>1514</v>
      </c>
      <c r="P272">
        <v>5</v>
      </c>
      <c r="Q272" t="s">
        <v>38</v>
      </c>
      <c r="S272">
        <f t="shared" si="6"/>
        <v>1</v>
      </c>
      <c r="U272">
        <f t="shared" si="7"/>
        <v>1514</v>
      </c>
      <c r="W272" s="5"/>
    </row>
    <row r="273" spans="1:23" x14ac:dyDescent="0.2">
      <c r="A273" t="s">
        <v>328</v>
      </c>
      <c r="B273">
        <v>47</v>
      </c>
      <c r="C273" t="s">
        <v>458</v>
      </c>
      <c r="D273" t="s">
        <v>601</v>
      </c>
      <c r="E273" t="s">
        <v>602</v>
      </c>
      <c r="F273" t="s">
        <v>27</v>
      </c>
      <c r="G273" t="s">
        <v>28</v>
      </c>
      <c r="H273" t="s">
        <v>37</v>
      </c>
      <c r="I273" t="s">
        <v>24</v>
      </c>
      <c r="J273">
        <v>1326</v>
      </c>
      <c r="P273">
        <v>5</v>
      </c>
      <c r="Q273" t="s">
        <v>38</v>
      </c>
      <c r="S273">
        <f t="shared" si="6"/>
        <v>1</v>
      </c>
      <c r="U273">
        <f t="shared" si="7"/>
        <v>1326</v>
      </c>
      <c r="W273" s="5"/>
    </row>
    <row r="274" spans="1:23" x14ac:dyDescent="0.2">
      <c r="A274" t="s">
        <v>328</v>
      </c>
      <c r="B274">
        <v>47</v>
      </c>
      <c r="C274" t="s">
        <v>458</v>
      </c>
      <c r="D274" t="s">
        <v>603</v>
      </c>
      <c r="E274" t="s">
        <v>604</v>
      </c>
      <c r="F274" t="s">
        <v>25</v>
      </c>
      <c r="G274" t="s">
        <v>26</v>
      </c>
      <c r="H274" t="s">
        <v>37</v>
      </c>
      <c r="I274" t="s">
        <v>24</v>
      </c>
      <c r="J274">
        <v>2553</v>
      </c>
      <c r="P274">
        <v>5</v>
      </c>
      <c r="Q274" t="s">
        <v>38</v>
      </c>
      <c r="S274">
        <f t="shared" si="6"/>
        <v>0</v>
      </c>
      <c r="U274" t="str">
        <f t="shared" si="7"/>
        <v xml:space="preserve"> </v>
      </c>
      <c r="W274" s="5"/>
    </row>
    <row r="275" spans="1:23" x14ac:dyDescent="0.2">
      <c r="A275" t="s">
        <v>328</v>
      </c>
      <c r="B275">
        <v>47</v>
      </c>
      <c r="C275" t="s">
        <v>458</v>
      </c>
      <c r="D275" t="s">
        <v>605</v>
      </c>
      <c r="E275" t="s">
        <v>606</v>
      </c>
      <c r="F275" t="s">
        <v>25</v>
      </c>
      <c r="G275" t="s">
        <v>26</v>
      </c>
      <c r="H275" t="s">
        <v>37</v>
      </c>
      <c r="I275" t="s">
        <v>24</v>
      </c>
      <c r="J275">
        <v>2155</v>
      </c>
      <c r="P275">
        <v>5</v>
      </c>
      <c r="Q275" t="s">
        <v>38</v>
      </c>
      <c r="S275">
        <f t="shared" si="6"/>
        <v>0</v>
      </c>
      <c r="U275" t="str">
        <f t="shared" si="7"/>
        <v xml:space="preserve"> </v>
      </c>
      <c r="W275" s="5"/>
    </row>
    <row r="276" spans="1:23" x14ac:dyDescent="0.2">
      <c r="A276" t="s">
        <v>328</v>
      </c>
      <c r="B276">
        <v>47</v>
      </c>
      <c r="C276" t="s">
        <v>458</v>
      </c>
      <c r="D276" t="s">
        <v>607</v>
      </c>
      <c r="E276" t="s">
        <v>608</v>
      </c>
      <c r="F276" t="s">
        <v>27</v>
      </c>
      <c r="G276" t="s">
        <v>28</v>
      </c>
      <c r="H276" t="s">
        <v>37</v>
      </c>
      <c r="I276" t="s">
        <v>24</v>
      </c>
      <c r="J276">
        <v>2011</v>
      </c>
      <c r="P276">
        <v>5</v>
      </c>
      <c r="Q276" t="s">
        <v>38</v>
      </c>
      <c r="S276">
        <f t="shared" si="6"/>
        <v>1</v>
      </c>
      <c r="U276">
        <f t="shared" si="7"/>
        <v>2011</v>
      </c>
      <c r="W276" s="5"/>
    </row>
    <row r="277" spans="1:23" x14ac:dyDescent="0.2">
      <c r="A277" t="s">
        <v>328</v>
      </c>
      <c r="B277">
        <v>47</v>
      </c>
      <c r="C277" t="s">
        <v>458</v>
      </c>
      <c r="D277" t="s">
        <v>609</v>
      </c>
      <c r="E277" t="s">
        <v>610</v>
      </c>
      <c r="F277" t="s">
        <v>27</v>
      </c>
      <c r="G277" t="s">
        <v>28</v>
      </c>
      <c r="H277" t="s">
        <v>37</v>
      </c>
      <c r="I277" t="s">
        <v>24</v>
      </c>
      <c r="J277">
        <v>1031</v>
      </c>
      <c r="P277">
        <v>5</v>
      </c>
      <c r="Q277" t="s">
        <v>38</v>
      </c>
      <c r="S277">
        <f t="shared" si="6"/>
        <v>1</v>
      </c>
      <c r="U277">
        <f t="shared" si="7"/>
        <v>1031</v>
      </c>
      <c r="W277" s="5"/>
    </row>
    <row r="278" spans="1:23" x14ac:dyDescent="0.2">
      <c r="A278" t="s">
        <v>328</v>
      </c>
      <c r="B278">
        <v>47</v>
      </c>
      <c r="C278" t="s">
        <v>458</v>
      </c>
      <c r="D278" t="s">
        <v>611</v>
      </c>
      <c r="E278" t="s">
        <v>612</v>
      </c>
      <c r="F278" t="s">
        <v>27</v>
      </c>
      <c r="G278" t="s">
        <v>28</v>
      </c>
      <c r="H278" t="s">
        <v>37</v>
      </c>
      <c r="I278" t="s">
        <v>24</v>
      </c>
      <c r="J278">
        <v>952</v>
      </c>
      <c r="P278">
        <v>5</v>
      </c>
      <c r="Q278" t="s">
        <v>38</v>
      </c>
      <c r="S278">
        <f t="shared" si="6"/>
        <v>1</v>
      </c>
      <c r="U278">
        <f t="shared" si="7"/>
        <v>952</v>
      </c>
      <c r="W278" s="5"/>
    </row>
    <row r="279" spans="1:23" x14ac:dyDescent="0.2">
      <c r="A279" t="s">
        <v>328</v>
      </c>
      <c r="B279">
        <v>47</v>
      </c>
      <c r="C279" t="s">
        <v>458</v>
      </c>
      <c r="D279" t="s">
        <v>613</v>
      </c>
      <c r="E279" t="s">
        <v>614</v>
      </c>
      <c r="F279" t="s">
        <v>27</v>
      </c>
      <c r="G279" t="s">
        <v>28</v>
      </c>
      <c r="H279" t="s">
        <v>37</v>
      </c>
      <c r="I279" t="s">
        <v>24</v>
      </c>
      <c r="J279">
        <v>1496</v>
      </c>
      <c r="P279">
        <v>5</v>
      </c>
      <c r="Q279" t="s">
        <v>38</v>
      </c>
      <c r="S279">
        <f t="shared" si="6"/>
        <v>1</v>
      </c>
      <c r="U279">
        <f t="shared" si="7"/>
        <v>1496</v>
      </c>
      <c r="W279" s="5"/>
    </row>
    <row r="280" spans="1:23" x14ac:dyDescent="0.2">
      <c r="A280" t="s">
        <v>328</v>
      </c>
      <c r="B280">
        <v>47</v>
      </c>
      <c r="C280" t="s">
        <v>458</v>
      </c>
      <c r="D280" t="s">
        <v>615</v>
      </c>
      <c r="E280" t="s">
        <v>616</v>
      </c>
      <c r="F280" t="s">
        <v>25</v>
      </c>
      <c r="G280" t="s">
        <v>26</v>
      </c>
      <c r="H280" t="s">
        <v>37</v>
      </c>
      <c r="I280" t="s">
        <v>24</v>
      </c>
      <c r="J280">
        <v>1562</v>
      </c>
      <c r="P280">
        <v>5</v>
      </c>
      <c r="Q280" t="s">
        <v>38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328</v>
      </c>
      <c r="B281">
        <v>47</v>
      </c>
      <c r="C281" t="s">
        <v>458</v>
      </c>
      <c r="D281" t="s">
        <v>617</v>
      </c>
      <c r="E281" t="s">
        <v>618</v>
      </c>
      <c r="F281" t="s">
        <v>25</v>
      </c>
      <c r="G281" t="s">
        <v>26</v>
      </c>
      <c r="H281" t="s">
        <v>37</v>
      </c>
      <c r="I281" t="s">
        <v>24</v>
      </c>
      <c r="J281">
        <v>2054</v>
      </c>
      <c r="P281">
        <v>5</v>
      </c>
      <c r="Q281" t="s">
        <v>38</v>
      </c>
      <c r="S281">
        <f t="shared" si="6"/>
        <v>0</v>
      </c>
      <c r="T281">
        <f>SUM(S266:S281)</f>
        <v>12</v>
      </c>
      <c r="U281" t="str">
        <f t="shared" si="7"/>
        <v xml:space="preserve"> </v>
      </c>
      <c r="V281">
        <f>AVERAGE(U266:U281)</f>
        <v>1570.1666666666667</v>
      </c>
      <c r="W281" s="5"/>
    </row>
    <row r="282" spans="1:23" x14ac:dyDescent="0.2">
      <c r="A282" t="s">
        <v>328</v>
      </c>
      <c r="B282">
        <v>47</v>
      </c>
      <c r="C282" t="s">
        <v>458</v>
      </c>
      <c r="D282" t="s">
        <v>619</v>
      </c>
      <c r="E282" t="s">
        <v>620</v>
      </c>
      <c r="F282" t="s">
        <v>27</v>
      </c>
      <c r="G282" t="s">
        <v>28</v>
      </c>
      <c r="H282" t="s">
        <v>37</v>
      </c>
      <c r="I282" t="s">
        <v>24</v>
      </c>
      <c r="J282">
        <v>1560</v>
      </c>
      <c r="P282">
        <v>6</v>
      </c>
      <c r="Q282" t="s">
        <v>39</v>
      </c>
      <c r="S282">
        <f t="shared" si="6"/>
        <v>1</v>
      </c>
      <c r="U282">
        <f t="shared" si="7"/>
        <v>1560</v>
      </c>
      <c r="W282" s="5"/>
    </row>
    <row r="283" spans="1:23" x14ac:dyDescent="0.2">
      <c r="A283" t="s">
        <v>328</v>
      </c>
      <c r="B283">
        <v>47</v>
      </c>
      <c r="C283" t="s">
        <v>458</v>
      </c>
      <c r="D283" t="s">
        <v>621</v>
      </c>
      <c r="E283" t="s">
        <v>622</v>
      </c>
      <c r="F283" t="s">
        <v>27</v>
      </c>
      <c r="G283" t="s">
        <v>28</v>
      </c>
      <c r="H283" t="s">
        <v>37</v>
      </c>
      <c r="I283" t="s">
        <v>24</v>
      </c>
      <c r="J283">
        <v>941</v>
      </c>
      <c r="P283">
        <v>6</v>
      </c>
      <c r="Q283" t="s">
        <v>39</v>
      </c>
      <c r="S283">
        <f t="shared" si="6"/>
        <v>1</v>
      </c>
      <c r="U283">
        <f t="shared" si="7"/>
        <v>941</v>
      </c>
      <c r="W283" s="5"/>
    </row>
    <row r="284" spans="1:23" x14ac:dyDescent="0.2">
      <c r="A284" t="s">
        <v>328</v>
      </c>
      <c r="B284">
        <v>47</v>
      </c>
      <c r="C284" t="s">
        <v>458</v>
      </c>
      <c r="D284" t="s">
        <v>623</v>
      </c>
      <c r="E284" t="s">
        <v>624</v>
      </c>
      <c r="F284" t="s">
        <v>27</v>
      </c>
      <c r="G284" t="s">
        <v>28</v>
      </c>
      <c r="H284" t="s">
        <v>37</v>
      </c>
      <c r="I284" t="s">
        <v>24</v>
      </c>
      <c r="J284">
        <v>1341</v>
      </c>
      <c r="P284">
        <v>6</v>
      </c>
      <c r="Q284" t="s">
        <v>39</v>
      </c>
      <c r="S284">
        <f t="shared" si="6"/>
        <v>1</v>
      </c>
      <c r="U284">
        <f t="shared" si="7"/>
        <v>1341</v>
      </c>
      <c r="W284" s="5"/>
    </row>
    <row r="285" spans="1:23" x14ac:dyDescent="0.2">
      <c r="A285" t="s">
        <v>328</v>
      </c>
      <c r="B285">
        <v>47</v>
      </c>
      <c r="C285" t="s">
        <v>458</v>
      </c>
      <c r="D285" t="s">
        <v>625</v>
      </c>
      <c r="E285" t="s">
        <v>626</v>
      </c>
      <c r="F285" t="s">
        <v>27</v>
      </c>
      <c r="G285" t="s">
        <v>28</v>
      </c>
      <c r="H285" t="s">
        <v>37</v>
      </c>
      <c r="I285" t="s">
        <v>24</v>
      </c>
      <c r="J285">
        <v>1986</v>
      </c>
      <c r="P285">
        <v>6</v>
      </c>
      <c r="Q285" t="s">
        <v>39</v>
      </c>
      <c r="S285">
        <f t="shared" si="6"/>
        <v>1</v>
      </c>
      <c r="U285">
        <f t="shared" si="7"/>
        <v>1986</v>
      </c>
      <c r="W285" s="5"/>
    </row>
    <row r="286" spans="1:23" x14ac:dyDescent="0.2">
      <c r="A286" t="s">
        <v>328</v>
      </c>
      <c r="B286">
        <v>47</v>
      </c>
      <c r="C286" t="s">
        <v>458</v>
      </c>
      <c r="D286" t="s">
        <v>627</v>
      </c>
      <c r="E286" t="s">
        <v>628</v>
      </c>
      <c r="F286" t="s">
        <v>27</v>
      </c>
      <c r="G286" t="s">
        <v>28</v>
      </c>
      <c r="H286" t="s">
        <v>37</v>
      </c>
      <c r="I286" t="s">
        <v>24</v>
      </c>
      <c r="J286">
        <v>1364</v>
      </c>
      <c r="P286">
        <v>6</v>
      </c>
      <c r="Q286" t="s">
        <v>39</v>
      </c>
      <c r="S286">
        <f t="shared" si="6"/>
        <v>1</v>
      </c>
      <c r="U286">
        <f t="shared" si="7"/>
        <v>1364</v>
      </c>
      <c r="W286" s="5"/>
    </row>
    <row r="287" spans="1:23" x14ac:dyDescent="0.2">
      <c r="A287" t="s">
        <v>328</v>
      </c>
      <c r="B287">
        <v>47</v>
      </c>
      <c r="C287" t="s">
        <v>458</v>
      </c>
      <c r="D287" t="s">
        <v>629</v>
      </c>
      <c r="E287" t="s">
        <v>630</v>
      </c>
      <c r="F287" t="s">
        <v>27</v>
      </c>
      <c r="G287" t="s">
        <v>28</v>
      </c>
      <c r="H287" t="s">
        <v>37</v>
      </c>
      <c r="I287" t="s">
        <v>24</v>
      </c>
      <c r="J287">
        <v>1953</v>
      </c>
      <c r="P287">
        <v>6</v>
      </c>
      <c r="Q287" t="s">
        <v>39</v>
      </c>
      <c r="S287">
        <f t="shared" si="6"/>
        <v>1</v>
      </c>
      <c r="U287">
        <f t="shared" si="7"/>
        <v>1953</v>
      </c>
      <c r="W287" s="5"/>
    </row>
    <row r="288" spans="1:23" x14ac:dyDescent="0.2">
      <c r="A288" t="s">
        <v>328</v>
      </c>
      <c r="B288">
        <v>47</v>
      </c>
      <c r="C288" t="s">
        <v>458</v>
      </c>
      <c r="D288" t="s">
        <v>631</v>
      </c>
      <c r="E288" t="s">
        <v>632</v>
      </c>
      <c r="F288" t="s">
        <v>27</v>
      </c>
      <c r="G288" t="s">
        <v>28</v>
      </c>
      <c r="H288" t="s">
        <v>37</v>
      </c>
      <c r="I288" t="s">
        <v>24</v>
      </c>
      <c r="J288">
        <v>1451</v>
      </c>
      <c r="P288">
        <v>6</v>
      </c>
      <c r="Q288" t="s">
        <v>39</v>
      </c>
      <c r="S288">
        <f t="shared" si="6"/>
        <v>1</v>
      </c>
      <c r="U288">
        <f t="shared" si="7"/>
        <v>1451</v>
      </c>
      <c r="W288" s="5"/>
    </row>
    <row r="289" spans="1:23" x14ac:dyDescent="0.2">
      <c r="A289" t="s">
        <v>328</v>
      </c>
      <c r="B289">
        <v>47</v>
      </c>
      <c r="C289" t="s">
        <v>458</v>
      </c>
      <c r="D289" t="s">
        <v>633</v>
      </c>
      <c r="E289" t="s">
        <v>634</v>
      </c>
      <c r="F289" t="s">
        <v>27</v>
      </c>
      <c r="G289" t="s">
        <v>28</v>
      </c>
      <c r="H289" t="s">
        <v>37</v>
      </c>
      <c r="I289" t="s">
        <v>24</v>
      </c>
      <c r="J289">
        <v>1003</v>
      </c>
      <c r="P289">
        <v>6</v>
      </c>
      <c r="Q289" t="s">
        <v>39</v>
      </c>
      <c r="S289">
        <f t="shared" si="6"/>
        <v>1</v>
      </c>
      <c r="U289">
        <f t="shared" si="7"/>
        <v>1003</v>
      </c>
      <c r="W289" s="5"/>
    </row>
    <row r="290" spans="1:23" x14ac:dyDescent="0.2">
      <c r="A290" t="s">
        <v>328</v>
      </c>
      <c r="B290">
        <v>47</v>
      </c>
      <c r="C290" t="s">
        <v>458</v>
      </c>
      <c r="D290" t="s">
        <v>635</v>
      </c>
      <c r="E290" t="s">
        <v>636</v>
      </c>
      <c r="F290" t="s">
        <v>27</v>
      </c>
      <c r="G290" t="s">
        <v>28</v>
      </c>
      <c r="H290" t="s">
        <v>37</v>
      </c>
      <c r="I290" t="s">
        <v>24</v>
      </c>
      <c r="J290">
        <v>1580</v>
      </c>
      <c r="P290">
        <v>6</v>
      </c>
      <c r="Q290" t="s">
        <v>39</v>
      </c>
      <c r="S290">
        <f t="shared" si="6"/>
        <v>1</v>
      </c>
      <c r="U290">
        <f t="shared" si="7"/>
        <v>1580</v>
      </c>
      <c r="W290" s="5"/>
    </row>
    <row r="291" spans="1:23" x14ac:dyDescent="0.2">
      <c r="A291" t="s">
        <v>328</v>
      </c>
      <c r="B291">
        <v>47</v>
      </c>
      <c r="C291" t="s">
        <v>458</v>
      </c>
      <c r="D291" t="s">
        <v>637</v>
      </c>
      <c r="E291" t="s">
        <v>638</v>
      </c>
      <c r="F291" t="s">
        <v>27</v>
      </c>
      <c r="G291" t="s">
        <v>28</v>
      </c>
      <c r="H291" t="s">
        <v>37</v>
      </c>
      <c r="I291" t="s">
        <v>24</v>
      </c>
      <c r="J291">
        <v>831</v>
      </c>
      <c r="P291">
        <v>6</v>
      </c>
      <c r="Q291" t="s">
        <v>39</v>
      </c>
      <c r="S291">
        <f t="shared" si="6"/>
        <v>1</v>
      </c>
      <c r="U291">
        <f t="shared" si="7"/>
        <v>831</v>
      </c>
      <c r="W291" s="5"/>
    </row>
    <row r="292" spans="1:23" x14ac:dyDescent="0.2">
      <c r="A292" t="s">
        <v>328</v>
      </c>
      <c r="B292">
        <v>47</v>
      </c>
      <c r="C292" t="s">
        <v>458</v>
      </c>
      <c r="D292" t="s">
        <v>639</v>
      </c>
      <c r="E292" t="s">
        <v>640</v>
      </c>
      <c r="F292" t="s">
        <v>27</v>
      </c>
      <c r="G292" t="s">
        <v>28</v>
      </c>
      <c r="H292" t="s">
        <v>37</v>
      </c>
      <c r="I292" t="s">
        <v>24</v>
      </c>
      <c r="J292">
        <v>999</v>
      </c>
      <c r="P292">
        <v>6</v>
      </c>
      <c r="Q292" t="s">
        <v>39</v>
      </c>
      <c r="S292">
        <f t="shared" si="6"/>
        <v>1</v>
      </c>
      <c r="U292">
        <f t="shared" si="7"/>
        <v>999</v>
      </c>
      <c r="W292" s="5"/>
    </row>
    <row r="293" spans="1:23" x14ac:dyDescent="0.2">
      <c r="A293" t="s">
        <v>328</v>
      </c>
      <c r="B293">
        <v>47</v>
      </c>
      <c r="C293" t="s">
        <v>458</v>
      </c>
      <c r="D293" t="s">
        <v>641</v>
      </c>
      <c r="E293" t="s">
        <v>642</v>
      </c>
      <c r="F293" t="s">
        <v>27</v>
      </c>
      <c r="G293" t="s">
        <v>28</v>
      </c>
      <c r="H293" t="s">
        <v>37</v>
      </c>
      <c r="I293" t="s">
        <v>24</v>
      </c>
      <c r="J293">
        <v>1394</v>
      </c>
      <c r="P293">
        <v>6</v>
      </c>
      <c r="Q293" t="s">
        <v>39</v>
      </c>
      <c r="S293">
        <f t="shared" si="6"/>
        <v>1</v>
      </c>
      <c r="U293">
        <f t="shared" si="7"/>
        <v>1394</v>
      </c>
      <c r="W293" s="5"/>
    </row>
    <row r="294" spans="1:23" x14ac:dyDescent="0.2">
      <c r="A294" t="s">
        <v>328</v>
      </c>
      <c r="B294">
        <v>47</v>
      </c>
      <c r="C294" t="s">
        <v>458</v>
      </c>
      <c r="D294" t="s">
        <v>643</v>
      </c>
      <c r="E294" t="s">
        <v>644</v>
      </c>
      <c r="F294" t="s">
        <v>27</v>
      </c>
      <c r="G294" t="s">
        <v>28</v>
      </c>
      <c r="H294" t="s">
        <v>37</v>
      </c>
      <c r="I294" t="s">
        <v>24</v>
      </c>
      <c r="J294">
        <v>1168</v>
      </c>
      <c r="P294">
        <v>6</v>
      </c>
      <c r="Q294" t="s">
        <v>39</v>
      </c>
      <c r="S294">
        <f t="shared" si="6"/>
        <v>1</v>
      </c>
      <c r="U294">
        <f t="shared" si="7"/>
        <v>1168</v>
      </c>
      <c r="W294" s="5"/>
    </row>
    <row r="295" spans="1:23" x14ac:dyDescent="0.2">
      <c r="A295" t="s">
        <v>328</v>
      </c>
      <c r="B295">
        <v>47</v>
      </c>
      <c r="C295" t="s">
        <v>458</v>
      </c>
      <c r="D295" t="s">
        <v>645</v>
      </c>
      <c r="E295" t="s">
        <v>646</v>
      </c>
      <c r="F295" t="s">
        <v>25</v>
      </c>
      <c r="G295" t="s">
        <v>26</v>
      </c>
      <c r="H295" t="s">
        <v>37</v>
      </c>
      <c r="I295" t="s">
        <v>24</v>
      </c>
      <c r="J295">
        <v>1491</v>
      </c>
      <c r="P295">
        <v>6</v>
      </c>
      <c r="Q295" t="s">
        <v>39</v>
      </c>
      <c r="S295">
        <f t="shared" si="6"/>
        <v>0</v>
      </c>
      <c r="U295" t="str">
        <f t="shared" si="7"/>
        <v xml:space="preserve"> </v>
      </c>
      <c r="W295" s="5"/>
    </row>
    <row r="296" spans="1:23" x14ac:dyDescent="0.2">
      <c r="A296" t="s">
        <v>328</v>
      </c>
      <c r="B296">
        <v>47</v>
      </c>
      <c r="C296" t="s">
        <v>458</v>
      </c>
      <c r="D296" t="s">
        <v>647</v>
      </c>
      <c r="E296" t="s">
        <v>648</v>
      </c>
      <c r="F296" t="s">
        <v>27</v>
      </c>
      <c r="G296" t="s">
        <v>28</v>
      </c>
      <c r="H296" t="s">
        <v>37</v>
      </c>
      <c r="I296" t="s">
        <v>24</v>
      </c>
      <c r="J296">
        <v>1322</v>
      </c>
      <c r="P296">
        <v>6</v>
      </c>
      <c r="Q296" t="s">
        <v>39</v>
      </c>
      <c r="S296">
        <f t="shared" si="6"/>
        <v>1</v>
      </c>
      <c r="U296">
        <f t="shared" si="7"/>
        <v>1322</v>
      </c>
      <c r="W296" s="5"/>
    </row>
    <row r="297" spans="1:23" x14ac:dyDescent="0.2">
      <c r="A297" t="s">
        <v>328</v>
      </c>
      <c r="B297">
        <v>47</v>
      </c>
      <c r="C297" t="s">
        <v>458</v>
      </c>
      <c r="D297" t="s">
        <v>649</v>
      </c>
      <c r="E297" t="s">
        <v>650</v>
      </c>
      <c r="F297" t="s">
        <v>27</v>
      </c>
      <c r="G297" t="s">
        <v>28</v>
      </c>
      <c r="H297" t="s">
        <v>37</v>
      </c>
      <c r="I297" t="s">
        <v>24</v>
      </c>
      <c r="J297">
        <v>1045</v>
      </c>
      <c r="P297">
        <v>6</v>
      </c>
      <c r="Q297" t="s">
        <v>39</v>
      </c>
      <c r="S297">
        <f t="shared" si="6"/>
        <v>1</v>
      </c>
      <c r="T297">
        <f>SUM(S282:S297)</f>
        <v>15</v>
      </c>
      <c r="U297">
        <f t="shared" si="7"/>
        <v>1045</v>
      </c>
      <c r="V297">
        <f>AVERAGE(U282:U297)</f>
        <v>1329.2</v>
      </c>
      <c r="W297" s="5"/>
    </row>
    <row r="298" spans="1:23" x14ac:dyDescent="0.2">
      <c r="A298" t="s">
        <v>328</v>
      </c>
      <c r="B298">
        <v>47</v>
      </c>
      <c r="C298" t="s">
        <v>458</v>
      </c>
      <c r="D298" t="s">
        <v>651</v>
      </c>
      <c r="E298" t="s">
        <v>652</v>
      </c>
      <c r="F298" t="s">
        <v>25</v>
      </c>
      <c r="G298" t="s">
        <v>26</v>
      </c>
      <c r="H298" t="s">
        <v>37</v>
      </c>
      <c r="I298" t="s">
        <v>24</v>
      </c>
      <c r="J298">
        <v>1678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  <c r="W298" s="5"/>
    </row>
    <row r="299" spans="1:23" x14ac:dyDescent="0.2">
      <c r="A299" t="s">
        <v>328</v>
      </c>
      <c r="B299">
        <v>47</v>
      </c>
      <c r="C299" t="s">
        <v>458</v>
      </c>
      <c r="D299" t="s">
        <v>653</v>
      </c>
      <c r="E299" t="s">
        <v>654</v>
      </c>
      <c r="F299" t="s">
        <v>27</v>
      </c>
      <c r="G299" t="s">
        <v>28</v>
      </c>
      <c r="H299" t="s">
        <v>37</v>
      </c>
      <c r="I299" t="s">
        <v>24</v>
      </c>
      <c r="J299">
        <v>1779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1779</v>
      </c>
      <c r="W299" s="5"/>
    </row>
    <row r="300" spans="1:23" x14ac:dyDescent="0.2">
      <c r="A300" t="s">
        <v>328</v>
      </c>
      <c r="B300">
        <v>47</v>
      </c>
      <c r="C300" t="s">
        <v>458</v>
      </c>
      <c r="D300" t="s">
        <v>655</v>
      </c>
      <c r="E300" t="s">
        <v>656</v>
      </c>
      <c r="F300" t="s">
        <v>27</v>
      </c>
      <c r="G300" t="s">
        <v>28</v>
      </c>
      <c r="H300" t="s">
        <v>37</v>
      </c>
      <c r="I300" t="s">
        <v>24</v>
      </c>
      <c r="J300">
        <v>3040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3040</v>
      </c>
      <c r="W300" s="5"/>
    </row>
    <row r="301" spans="1:23" x14ac:dyDescent="0.2">
      <c r="A301" t="s">
        <v>328</v>
      </c>
      <c r="B301">
        <v>47</v>
      </c>
      <c r="C301" t="s">
        <v>458</v>
      </c>
      <c r="D301" t="s">
        <v>657</v>
      </c>
      <c r="E301" t="s">
        <v>658</v>
      </c>
      <c r="F301" t="s">
        <v>27</v>
      </c>
      <c r="G301" t="s">
        <v>28</v>
      </c>
      <c r="H301" t="s">
        <v>37</v>
      </c>
      <c r="I301" t="s">
        <v>24</v>
      </c>
      <c r="J301">
        <v>3818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3818</v>
      </c>
      <c r="W301" s="5"/>
    </row>
    <row r="302" spans="1:23" x14ac:dyDescent="0.2">
      <c r="A302" t="s">
        <v>328</v>
      </c>
      <c r="B302">
        <v>47</v>
      </c>
      <c r="C302" t="s">
        <v>458</v>
      </c>
      <c r="D302" t="s">
        <v>659</v>
      </c>
      <c r="E302" t="s">
        <v>660</v>
      </c>
      <c r="F302" t="s">
        <v>27</v>
      </c>
      <c r="G302" t="s">
        <v>28</v>
      </c>
      <c r="H302" t="s">
        <v>37</v>
      </c>
      <c r="I302" t="s">
        <v>24</v>
      </c>
      <c r="J302">
        <v>3089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3089</v>
      </c>
      <c r="W302" s="5"/>
    </row>
    <row r="303" spans="1:23" x14ac:dyDescent="0.2">
      <c r="A303" t="s">
        <v>328</v>
      </c>
      <c r="B303">
        <v>47</v>
      </c>
      <c r="C303" t="s">
        <v>458</v>
      </c>
      <c r="D303" t="s">
        <v>661</v>
      </c>
      <c r="E303" t="s">
        <v>662</v>
      </c>
      <c r="F303" t="s">
        <v>27</v>
      </c>
      <c r="G303" t="s">
        <v>28</v>
      </c>
      <c r="H303" t="s">
        <v>37</v>
      </c>
      <c r="I303" t="s">
        <v>24</v>
      </c>
      <c r="J303">
        <v>2193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2193</v>
      </c>
      <c r="W303" s="5"/>
    </row>
    <row r="304" spans="1:23" x14ac:dyDescent="0.2">
      <c r="A304" t="s">
        <v>328</v>
      </c>
      <c r="B304">
        <v>47</v>
      </c>
      <c r="C304" t="s">
        <v>458</v>
      </c>
      <c r="D304" t="s">
        <v>663</v>
      </c>
      <c r="E304" t="s">
        <v>664</v>
      </c>
      <c r="F304" t="s">
        <v>27</v>
      </c>
      <c r="G304" t="s">
        <v>28</v>
      </c>
      <c r="H304" t="s">
        <v>37</v>
      </c>
      <c r="I304" t="s">
        <v>24</v>
      </c>
      <c r="J304">
        <v>1897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1897</v>
      </c>
      <c r="W304" s="5"/>
    </row>
    <row r="305" spans="1:23" x14ac:dyDescent="0.2">
      <c r="A305" t="s">
        <v>328</v>
      </c>
      <c r="B305">
        <v>47</v>
      </c>
      <c r="C305" t="s">
        <v>458</v>
      </c>
      <c r="D305" t="s">
        <v>665</v>
      </c>
      <c r="E305" t="s">
        <v>666</v>
      </c>
      <c r="F305" t="s">
        <v>25</v>
      </c>
      <c r="G305" t="s">
        <v>26</v>
      </c>
      <c r="H305" t="s">
        <v>37</v>
      </c>
      <c r="I305" t="s">
        <v>24</v>
      </c>
      <c r="J305">
        <v>2251</v>
      </c>
      <c r="P305">
        <v>7</v>
      </c>
      <c r="Q305" t="s">
        <v>40</v>
      </c>
      <c r="R305" t="s">
        <v>24</v>
      </c>
      <c r="S305">
        <f t="shared" si="6"/>
        <v>0</v>
      </c>
      <c r="U305" t="str">
        <f t="shared" si="7"/>
        <v xml:space="preserve"> </v>
      </c>
      <c r="W305" s="5"/>
    </row>
    <row r="306" spans="1:23" x14ac:dyDescent="0.2">
      <c r="A306" t="s">
        <v>328</v>
      </c>
      <c r="B306">
        <v>47</v>
      </c>
      <c r="C306" t="s">
        <v>458</v>
      </c>
      <c r="D306" t="s">
        <v>667</v>
      </c>
      <c r="E306" t="s">
        <v>668</v>
      </c>
      <c r="H306" t="s">
        <v>37</v>
      </c>
      <c r="I306" t="s">
        <v>32</v>
      </c>
      <c r="J306">
        <v>0</v>
      </c>
      <c r="P306">
        <v>7</v>
      </c>
      <c r="Q306" t="s">
        <v>40</v>
      </c>
      <c r="R306" t="s">
        <v>24</v>
      </c>
      <c r="S306">
        <f t="shared" si="6"/>
        <v>0</v>
      </c>
      <c r="U306" t="str">
        <f t="shared" si="7"/>
        <v xml:space="preserve"> </v>
      </c>
      <c r="W306" s="5"/>
    </row>
    <row r="307" spans="1:23" x14ac:dyDescent="0.2">
      <c r="A307" t="s">
        <v>328</v>
      </c>
      <c r="B307">
        <v>47</v>
      </c>
      <c r="C307" t="s">
        <v>458</v>
      </c>
      <c r="D307" t="s">
        <v>669</v>
      </c>
      <c r="E307" t="s">
        <v>670</v>
      </c>
      <c r="F307" t="s">
        <v>27</v>
      </c>
      <c r="G307" t="s">
        <v>28</v>
      </c>
      <c r="H307" t="s">
        <v>37</v>
      </c>
      <c r="I307" t="s">
        <v>24</v>
      </c>
      <c r="J307">
        <v>2091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2091</v>
      </c>
      <c r="W307" s="5"/>
    </row>
    <row r="308" spans="1:23" x14ac:dyDescent="0.2">
      <c r="A308" t="s">
        <v>328</v>
      </c>
      <c r="B308">
        <v>47</v>
      </c>
      <c r="C308" t="s">
        <v>458</v>
      </c>
      <c r="D308" t="s">
        <v>671</v>
      </c>
      <c r="E308" t="s">
        <v>672</v>
      </c>
      <c r="F308" t="s">
        <v>27</v>
      </c>
      <c r="G308" t="s">
        <v>28</v>
      </c>
      <c r="H308" t="s">
        <v>37</v>
      </c>
      <c r="I308" t="s">
        <v>24</v>
      </c>
      <c r="J308">
        <v>2118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2118</v>
      </c>
      <c r="W308" s="5"/>
    </row>
    <row r="309" spans="1:23" x14ac:dyDescent="0.2">
      <c r="A309" t="s">
        <v>328</v>
      </c>
      <c r="B309">
        <v>47</v>
      </c>
      <c r="C309" t="s">
        <v>458</v>
      </c>
      <c r="D309" t="s">
        <v>673</v>
      </c>
      <c r="E309" t="s">
        <v>674</v>
      </c>
      <c r="F309" t="s">
        <v>27</v>
      </c>
      <c r="G309" t="s">
        <v>28</v>
      </c>
      <c r="H309" t="s">
        <v>37</v>
      </c>
      <c r="I309" t="s">
        <v>24</v>
      </c>
      <c r="J309">
        <v>1591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1591</v>
      </c>
      <c r="W309" s="5"/>
    </row>
    <row r="310" spans="1:23" x14ac:dyDescent="0.2">
      <c r="A310" t="s">
        <v>328</v>
      </c>
      <c r="B310">
        <v>47</v>
      </c>
      <c r="C310" t="s">
        <v>458</v>
      </c>
      <c r="D310" t="s">
        <v>675</v>
      </c>
      <c r="E310" t="s">
        <v>676</v>
      </c>
      <c r="F310" t="s">
        <v>27</v>
      </c>
      <c r="G310" t="s">
        <v>28</v>
      </c>
      <c r="H310" t="s">
        <v>37</v>
      </c>
      <c r="I310" t="s">
        <v>24</v>
      </c>
      <c r="J310">
        <v>1709</v>
      </c>
      <c r="P310">
        <v>7</v>
      </c>
      <c r="Q310" t="s">
        <v>40</v>
      </c>
      <c r="R310" t="s">
        <v>24</v>
      </c>
      <c r="S310">
        <f t="shared" si="6"/>
        <v>1</v>
      </c>
      <c r="U310">
        <f t="shared" si="7"/>
        <v>1709</v>
      </c>
      <c r="W310" s="5"/>
    </row>
    <row r="311" spans="1:23" x14ac:dyDescent="0.2">
      <c r="A311" t="s">
        <v>328</v>
      </c>
      <c r="B311">
        <v>47</v>
      </c>
      <c r="C311" t="s">
        <v>458</v>
      </c>
      <c r="D311" t="s">
        <v>677</v>
      </c>
      <c r="E311" t="s">
        <v>678</v>
      </c>
      <c r="F311" t="s">
        <v>27</v>
      </c>
      <c r="G311" t="s">
        <v>28</v>
      </c>
      <c r="H311" t="s">
        <v>37</v>
      </c>
      <c r="I311" t="s">
        <v>24</v>
      </c>
      <c r="J311">
        <v>1305</v>
      </c>
      <c r="P311">
        <v>7</v>
      </c>
      <c r="Q311" t="s">
        <v>40</v>
      </c>
      <c r="R311" t="s">
        <v>24</v>
      </c>
      <c r="S311">
        <f t="shared" si="6"/>
        <v>1</v>
      </c>
      <c r="U311">
        <f t="shared" si="7"/>
        <v>1305</v>
      </c>
      <c r="W311" s="5"/>
    </row>
    <row r="312" spans="1:23" x14ac:dyDescent="0.2">
      <c r="A312" t="s">
        <v>328</v>
      </c>
      <c r="B312">
        <v>47</v>
      </c>
      <c r="C312" t="s">
        <v>458</v>
      </c>
      <c r="D312" t="s">
        <v>679</v>
      </c>
      <c r="E312" t="s">
        <v>680</v>
      </c>
      <c r="F312" t="s">
        <v>27</v>
      </c>
      <c r="G312" t="s">
        <v>28</v>
      </c>
      <c r="H312" t="s">
        <v>37</v>
      </c>
      <c r="I312" t="s">
        <v>24</v>
      </c>
      <c r="J312">
        <v>1062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1062</v>
      </c>
      <c r="W312" s="5"/>
    </row>
    <row r="313" spans="1:23" x14ac:dyDescent="0.2">
      <c r="A313" t="s">
        <v>328</v>
      </c>
      <c r="B313">
        <v>47</v>
      </c>
      <c r="C313" t="s">
        <v>458</v>
      </c>
      <c r="D313" t="s">
        <v>681</v>
      </c>
      <c r="E313" t="s">
        <v>682</v>
      </c>
      <c r="F313" t="s">
        <v>27</v>
      </c>
      <c r="G313" t="s">
        <v>28</v>
      </c>
      <c r="H313" t="s">
        <v>37</v>
      </c>
      <c r="I313" t="s">
        <v>24</v>
      </c>
      <c r="J313">
        <v>1946</v>
      </c>
      <c r="P313">
        <v>7</v>
      </c>
      <c r="Q313" t="s">
        <v>40</v>
      </c>
      <c r="R313" t="s">
        <v>24</v>
      </c>
      <c r="S313">
        <f t="shared" si="6"/>
        <v>1</v>
      </c>
      <c r="T313">
        <f>SUM(S298:S313)</f>
        <v>13</v>
      </c>
      <c r="U313">
        <f t="shared" si="7"/>
        <v>1946</v>
      </c>
      <c r="V313">
        <f>AVERAGE(U298:U313)</f>
        <v>2126</v>
      </c>
      <c r="W313" s="5"/>
    </row>
    <row r="314" spans="1:23" x14ac:dyDescent="0.2">
      <c r="A314" t="s">
        <v>328</v>
      </c>
      <c r="B314">
        <v>47</v>
      </c>
      <c r="C314" t="s">
        <v>458</v>
      </c>
      <c r="D314" t="s">
        <v>683</v>
      </c>
      <c r="E314" t="s">
        <v>684</v>
      </c>
      <c r="F314" t="s">
        <v>27</v>
      </c>
      <c r="G314" t="s">
        <v>28</v>
      </c>
      <c r="H314" t="s">
        <v>37</v>
      </c>
      <c r="I314" t="s">
        <v>24</v>
      </c>
      <c r="J314">
        <v>3500</v>
      </c>
      <c r="P314">
        <v>8</v>
      </c>
      <c r="Q314" t="s">
        <v>41</v>
      </c>
      <c r="R314" t="s">
        <v>24</v>
      </c>
      <c r="S314">
        <f t="shared" si="6"/>
        <v>1</v>
      </c>
      <c r="U314">
        <f t="shared" si="7"/>
        <v>3500</v>
      </c>
      <c r="W314" s="5"/>
    </row>
    <row r="315" spans="1:23" x14ac:dyDescent="0.2">
      <c r="A315" t="s">
        <v>328</v>
      </c>
      <c r="B315">
        <v>47</v>
      </c>
      <c r="C315" t="s">
        <v>458</v>
      </c>
      <c r="D315" t="s">
        <v>685</v>
      </c>
      <c r="E315" t="s">
        <v>686</v>
      </c>
      <c r="F315" t="s">
        <v>25</v>
      </c>
      <c r="G315" t="s">
        <v>26</v>
      </c>
      <c r="H315" t="s">
        <v>37</v>
      </c>
      <c r="I315" t="s">
        <v>24</v>
      </c>
      <c r="J315">
        <v>2859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328</v>
      </c>
      <c r="B316">
        <v>47</v>
      </c>
      <c r="C316" t="s">
        <v>458</v>
      </c>
      <c r="D316" t="s">
        <v>687</v>
      </c>
      <c r="E316" t="s">
        <v>688</v>
      </c>
      <c r="F316" t="s">
        <v>27</v>
      </c>
      <c r="G316" t="s">
        <v>28</v>
      </c>
      <c r="H316" t="s">
        <v>37</v>
      </c>
      <c r="I316" t="s">
        <v>24</v>
      </c>
      <c r="J316">
        <v>2125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2125</v>
      </c>
      <c r="W316" s="5"/>
    </row>
    <row r="317" spans="1:23" x14ac:dyDescent="0.2">
      <c r="A317" t="s">
        <v>328</v>
      </c>
      <c r="B317">
        <v>47</v>
      </c>
      <c r="C317" t="s">
        <v>458</v>
      </c>
      <c r="D317" t="s">
        <v>689</v>
      </c>
      <c r="E317" t="s">
        <v>690</v>
      </c>
      <c r="F317" t="s">
        <v>27</v>
      </c>
      <c r="G317" t="s">
        <v>28</v>
      </c>
      <c r="H317" t="s">
        <v>37</v>
      </c>
      <c r="I317" t="s">
        <v>24</v>
      </c>
      <c r="J317">
        <v>1277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1277</v>
      </c>
      <c r="W317" s="5"/>
    </row>
    <row r="318" spans="1:23" x14ac:dyDescent="0.2">
      <c r="A318" t="s">
        <v>328</v>
      </c>
      <c r="B318">
        <v>47</v>
      </c>
      <c r="C318" t="s">
        <v>458</v>
      </c>
      <c r="D318" t="s">
        <v>691</v>
      </c>
      <c r="E318" t="s">
        <v>692</v>
      </c>
      <c r="F318" t="s">
        <v>27</v>
      </c>
      <c r="G318" t="s">
        <v>28</v>
      </c>
      <c r="H318" t="s">
        <v>37</v>
      </c>
      <c r="I318" t="s">
        <v>24</v>
      </c>
      <c r="J318">
        <v>2044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2044</v>
      </c>
      <c r="W318" s="5"/>
    </row>
    <row r="319" spans="1:23" x14ac:dyDescent="0.2">
      <c r="A319" t="s">
        <v>328</v>
      </c>
      <c r="B319">
        <v>47</v>
      </c>
      <c r="C319" t="s">
        <v>458</v>
      </c>
      <c r="D319" t="s">
        <v>693</v>
      </c>
      <c r="E319" t="s">
        <v>694</v>
      </c>
      <c r="F319" t="s">
        <v>27</v>
      </c>
      <c r="G319" t="s">
        <v>28</v>
      </c>
      <c r="H319" t="s">
        <v>37</v>
      </c>
      <c r="I319" t="s">
        <v>24</v>
      </c>
      <c r="J319">
        <v>1195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1195</v>
      </c>
      <c r="W319" s="5"/>
    </row>
    <row r="320" spans="1:23" x14ac:dyDescent="0.2">
      <c r="A320" t="s">
        <v>328</v>
      </c>
      <c r="B320">
        <v>47</v>
      </c>
      <c r="C320" t="s">
        <v>458</v>
      </c>
      <c r="D320" t="s">
        <v>695</v>
      </c>
      <c r="E320" t="s">
        <v>696</v>
      </c>
      <c r="F320" t="s">
        <v>27</v>
      </c>
      <c r="G320" t="s">
        <v>28</v>
      </c>
      <c r="H320" t="s">
        <v>37</v>
      </c>
      <c r="I320" t="s">
        <v>24</v>
      </c>
      <c r="J320">
        <v>1718</v>
      </c>
      <c r="P320">
        <v>8</v>
      </c>
      <c r="Q320" t="s">
        <v>41</v>
      </c>
      <c r="R320" t="s">
        <v>24</v>
      </c>
      <c r="S320">
        <f t="shared" si="6"/>
        <v>1</v>
      </c>
      <c r="U320">
        <f t="shared" si="7"/>
        <v>1718</v>
      </c>
      <c r="W320" s="5"/>
    </row>
    <row r="321" spans="1:28" x14ac:dyDescent="0.2">
      <c r="A321" t="s">
        <v>328</v>
      </c>
      <c r="B321">
        <v>47</v>
      </c>
      <c r="C321" t="s">
        <v>458</v>
      </c>
      <c r="D321" t="s">
        <v>697</v>
      </c>
      <c r="E321" t="s">
        <v>698</v>
      </c>
      <c r="F321" t="s">
        <v>27</v>
      </c>
      <c r="G321" t="s">
        <v>28</v>
      </c>
      <c r="H321" t="s">
        <v>37</v>
      </c>
      <c r="I321" t="s">
        <v>24</v>
      </c>
      <c r="J321">
        <v>1013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1013</v>
      </c>
      <c r="W321" s="5"/>
    </row>
    <row r="322" spans="1:28" x14ac:dyDescent="0.2">
      <c r="A322" t="s">
        <v>328</v>
      </c>
      <c r="B322">
        <v>47</v>
      </c>
      <c r="C322" t="s">
        <v>458</v>
      </c>
      <c r="D322" t="s">
        <v>699</v>
      </c>
      <c r="E322" t="s">
        <v>700</v>
      </c>
      <c r="F322" t="s">
        <v>27</v>
      </c>
      <c r="G322" t="s">
        <v>28</v>
      </c>
      <c r="H322" t="s">
        <v>37</v>
      </c>
      <c r="I322" t="s">
        <v>24</v>
      </c>
      <c r="J322">
        <v>1823</v>
      </c>
      <c r="P322">
        <v>8</v>
      </c>
      <c r="Q322" t="s">
        <v>41</v>
      </c>
      <c r="R322" t="s">
        <v>24</v>
      </c>
      <c r="S322">
        <f t="shared" si="6"/>
        <v>1</v>
      </c>
      <c r="U322">
        <f t="shared" si="7"/>
        <v>1823</v>
      </c>
      <c r="W322" s="5"/>
    </row>
    <row r="323" spans="1:28" x14ac:dyDescent="0.2">
      <c r="A323" t="s">
        <v>328</v>
      </c>
      <c r="B323">
        <v>47</v>
      </c>
      <c r="C323" t="s">
        <v>458</v>
      </c>
      <c r="D323" t="s">
        <v>701</v>
      </c>
      <c r="E323" t="s">
        <v>702</v>
      </c>
      <c r="F323" t="s">
        <v>27</v>
      </c>
      <c r="G323" t="s">
        <v>28</v>
      </c>
      <c r="H323" t="s">
        <v>37</v>
      </c>
      <c r="I323" t="s">
        <v>24</v>
      </c>
      <c r="J323">
        <v>3227</v>
      </c>
      <c r="P323">
        <v>8</v>
      </c>
      <c r="Q323" t="s">
        <v>41</v>
      </c>
      <c r="R323" t="s">
        <v>24</v>
      </c>
      <c r="S323">
        <f t="shared" si="6"/>
        <v>1</v>
      </c>
      <c r="U323">
        <f t="shared" si="7"/>
        <v>3227</v>
      </c>
      <c r="W323" s="5"/>
    </row>
    <row r="324" spans="1:28" x14ac:dyDescent="0.2">
      <c r="A324" t="s">
        <v>328</v>
      </c>
      <c r="B324">
        <v>47</v>
      </c>
      <c r="C324" t="s">
        <v>458</v>
      </c>
      <c r="D324" t="s">
        <v>703</v>
      </c>
      <c r="E324" t="s">
        <v>704</v>
      </c>
      <c r="F324" t="s">
        <v>27</v>
      </c>
      <c r="G324" t="s">
        <v>28</v>
      </c>
      <c r="H324" t="s">
        <v>37</v>
      </c>
      <c r="I324" t="s">
        <v>24</v>
      </c>
      <c r="J324">
        <v>1351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1351</v>
      </c>
      <c r="W324" s="5"/>
    </row>
    <row r="325" spans="1:28" x14ac:dyDescent="0.2">
      <c r="A325" t="s">
        <v>328</v>
      </c>
      <c r="B325">
        <v>47</v>
      </c>
      <c r="C325" t="s">
        <v>458</v>
      </c>
      <c r="D325" t="s">
        <v>705</v>
      </c>
      <c r="E325" t="s">
        <v>706</v>
      </c>
      <c r="F325" t="s">
        <v>27</v>
      </c>
      <c r="G325" t="s">
        <v>28</v>
      </c>
      <c r="H325" t="s">
        <v>37</v>
      </c>
      <c r="I325" t="s">
        <v>24</v>
      </c>
      <c r="J325">
        <v>2637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2637</v>
      </c>
      <c r="W325" s="5"/>
    </row>
    <row r="326" spans="1:28" x14ac:dyDescent="0.2">
      <c r="A326" t="s">
        <v>328</v>
      </c>
      <c r="B326">
        <v>47</v>
      </c>
      <c r="C326" t="s">
        <v>458</v>
      </c>
      <c r="D326" t="s">
        <v>707</v>
      </c>
      <c r="E326" t="s">
        <v>708</v>
      </c>
      <c r="F326" t="s">
        <v>27</v>
      </c>
      <c r="G326" t="s">
        <v>28</v>
      </c>
      <c r="H326" t="s">
        <v>37</v>
      </c>
      <c r="I326" t="s">
        <v>24</v>
      </c>
      <c r="J326">
        <v>1472</v>
      </c>
      <c r="P326">
        <v>8</v>
      </c>
      <c r="Q326" t="s">
        <v>41</v>
      </c>
      <c r="R326" t="s">
        <v>24</v>
      </c>
      <c r="S326">
        <f t="shared" si="6"/>
        <v>1</v>
      </c>
      <c r="U326">
        <f t="shared" si="7"/>
        <v>1472</v>
      </c>
      <c r="W326" s="5"/>
    </row>
    <row r="327" spans="1:28" x14ac:dyDescent="0.2">
      <c r="A327" t="s">
        <v>328</v>
      </c>
      <c r="B327">
        <v>47</v>
      </c>
      <c r="C327" t="s">
        <v>458</v>
      </c>
      <c r="D327" t="s">
        <v>709</v>
      </c>
      <c r="E327" t="s">
        <v>710</v>
      </c>
      <c r="F327" t="s">
        <v>27</v>
      </c>
      <c r="G327" t="s">
        <v>28</v>
      </c>
      <c r="H327" t="s">
        <v>37</v>
      </c>
      <c r="I327" t="s">
        <v>24</v>
      </c>
      <c r="J327">
        <v>2080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2080</v>
      </c>
      <c r="W327" s="5"/>
    </row>
    <row r="328" spans="1:28" x14ac:dyDescent="0.2">
      <c r="A328" t="s">
        <v>328</v>
      </c>
      <c r="B328">
        <v>47</v>
      </c>
      <c r="C328" t="s">
        <v>458</v>
      </c>
      <c r="D328" t="s">
        <v>711</v>
      </c>
      <c r="E328" t="s">
        <v>712</v>
      </c>
      <c r="F328" t="s">
        <v>27</v>
      </c>
      <c r="G328" t="s">
        <v>28</v>
      </c>
      <c r="H328" t="s">
        <v>37</v>
      </c>
      <c r="I328" t="s">
        <v>24</v>
      </c>
      <c r="J328">
        <v>2130</v>
      </c>
      <c r="P328">
        <v>8</v>
      </c>
      <c r="Q328" t="s">
        <v>41</v>
      </c>
      <c r="R328" t="s">
        <v>24</v>
      </c>
      <c r="S328">
        <f t="shared" si="6"/>
        <v>1</v>
      </c>
      <c r="U328">
        <f t="shared" si="7"/>
        <v>2130</v>
      </c>
      <c r="W328" s="5"/>
    </row>
    <row r="329" spans="1:28" x14ac:dyDescent="0.2">
      <c r="A329" t="s">
        <v>328</v>
      </c>
      <c r="B329">
        <v>47</v>
      </c>
      <c r="C329" t="s">
        <v>458</v>
      </c>
      <c r="D329" t="s">
        <v>713</v>
      </c>
      <c r="E329" t="s">
        <v>714</v>
      </c>
      <c r="F329" t="s">
        <v>25</v>
      </c>
      <c r="G329" t="s">
        <v>26</v>
      </c>
      <c r="H329" t="s">
        <v>37</v>
      </c>
      <c r="I329" t="s">
        <v>24</v>
      </c>
      <c r="J329">
        <v>1984</v>
      </c>
      <c r="P329">
        <v>8</v>
      </c>
      <c r="Q329" t="s">
        <v>41</v>
      </c>
      <c r="R329" t="s">
        <v>24</v>
      </c>
      <c r="S329">
        <f t="shared" si="6"/>
        <v>0</v>
      </c>
      <c r="T329">
        <f>SUM(S314:S329)</f>
        <v>14</v>
      </c>
      <c r="U329" t="str">
        <f t="shared" si="7"/>
        <v xml:space="preserve"> </v>
      </c>
      <c r="V329">
        <f>AVERAGE(U314:U329)</f>
        <v>1970.8571428571429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47</v>
      </c>
      <c r="M337">
        <f>U71</f>
        <v>73.4375</v>
      </c>
      <c r="O337">
        <f>T135</f>
        <v>41</v>
      </c>
      <c r="P337">
        <f>U135</f>
        <v>64.0625</v>
      </c>
      <c r="R337">
        <f>T217</f>
        <v>12</v>
      </c>
      <c r="S337">
        <f>T233</f>
        <v>9</v>
      </c>
      <c r="U337">
        <f>T281</f>
        <v>12</v>
      </c>
      <c r="V337">
        <f>T297</f>
        <v>15</v>
      </c>
      <c r="X337">
        <f>T249</f>
        <v>8</v>
      </c>
      <c r="Y337">
        <f>T265</f>
        <v>6</v>
      </c>
      <c r="AA337">
        <f>T313</f>
        <v>13</v>
      </c>
      <c r="AB337">
        <f>T329</f>
        <v>14</v>
      </c>
    </row>
    <row r="341" spans="12:28" x14ac:dyDescent="0.2">
      <c r="Q341" t="s">
        <v>61</v>
      </c>
      <c r="R341">
        <f>V217</f>
        <v>1610.3333333333333</v>
      </c>
      <c r="S341">
        <f>V233</f>
        <v>1726.3333333333333</v>
      </c>
      <c r="U341">
        <f>V281</f>
        <v>1570.1666666666667</v>
      </c>
      <c r="V341">
        <f>V297</f>
        <v>1329.2</v>
      </c>
      <c r="X341">
        <f>V249</f>
        <v>1908.875</v>
      </c>
      <c r="Y341">
        <f>V265</f>
        <v>2039.6666666666667</v>
      </c>
      <c r="AA341">
        <f>V313</f>
        <v>2126</v>
      </c>
      <c r="AB341">
        <f>V329</f>
        <v>1970.8571428571429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2019-11-05T12:38:03Z</dcterms:modified>
</cp:coreProperties>
</file>