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07"/>
  <workbookPr/>
  <mc:AlternateContent xmlns:mc="http://schemas.openxmlformats.org/markup-compatibility/2006">
    <mc:Choice Requires="x15">
      <x15ac:absPath xmlns:x15ac="http://schemas.microsoft.com/office/spreadsheetml/2010/11/ac" url="C:\Users\curtissharma\Downloads\"/>
    </mc:Choice>
  </mc:AlternateContent>
  <xr:revisionPtr revIDLastSave="7" documentId="13_ncr:1_{590A5565-8173-4533-BC22-6E72E40FB495}" xr6:coauthVersionLast="47" xr6:coauthVersionMax="47" xr10:uidLastSave="{33E33F22-B6E4-403F-96C5-ED9795A5B139}"/>
  <bookViews>
    <workbookView xWindow="-110" yWindow="-110" windowWidth="19420" windowHeight="10420" firstSheet="1" activeTab="1" xr2:uid="{00000000-000D-0000-FFFF-FFFF00000000}"/>
  </bookViews>
  <sheets>
    <sheet name="data" sheetId="1" r:id="rId1"/>
    <sheet name="Data Dictionary" sheetId="4" r:id="rId2"/>
    <sheet name="additional info" sheetId="2" r:id="rId3"/>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 i="1" l="1"/>
  <c r="O9" i="1"/>
  <c r="N10" i="1"/>
  <c r="O10" i="1"/>
  <c r="N12" i="1"/>
  <c r="O12" i="1"/>
  <c r="N16" i="1"/>
  <c r="O16" i="1"/>
  <c r="N18" i="1"/>
  <c r="O18" i="1"/>
  <c r="N28" i="1"/>
  <c r="O28" i="1"/>
  <c r="N34" i="1"/>
  <c r="O34" i="1"/>
  <c r="N35" i="1"/>
  <c r="O35" i="1"/>
  <c r="N38" i="1"/>
  <c r="O38" i="1"/>
  <c r="N39" i="1"/>
  <c r="O39" i="1"/>
  <c r="N40" i="1"/>
  <c r="O40" i="1"/>
  <c r="N47" i="1"/>
  <c r="O47" i="1"/>
  <c r="N53" i="1"/>
  <c r="O53" i="1"/>
  <c r="N55" i="1"/>
  <c r="O55" i="1"/>
  <c r="N56" i="1"/>
  <c r="O56" i="1"/>
  <c r="N58" i="1"/>
  <c r="O58" i="1"/>
  <c r="N59" i="1"/>
  <c r="O59" i="1"/>
  <c r="N68" i="1"/>
  <c r="O68" i="1"/>
  <c r="N70" i="1"/>
  <c r="O70" i="1"/>
  <c r="N71" i="1"/>
  <c r="O71" i="1"/>
  <c r="N76" i="1"/>
  <c r="O76" i="1"/>
  <c r="N77" i="1"/>
  <c r="O77" i="1"/>
  <c r="N78" i="1"/>
  <c r="O78" i="1"/>
  <c r="N79" i="1"/>
  <c r="O79" i="1"/>
  <c r="N80" i="1"/>
  <c r="O80" i="1"/>
  <c r="N84" i="1"/>
  <c r="O84" i="1"/>
  <c r="N85" i="1"/>
  <c r="O85" i="1"/>
  <c r="N86" i="1"/>
  <c r="O86" i="1"/>
  <c r="N87" i="1"/>
  <c r="O87" i="1"/>
  <c r="N88" i="1"/>
  <c r="O88" i="1"/>
  <c r="N90" i="1"/>
  <c r="O90" i="1"/>
  <c r="N92" i="1"/>
  <c r="O92" i="1"/>
  <c r="N95" i="1"/>
  <c r="O95" i="1"/>
  <c r="N96" i="1"/>
  <c r="O96" i="1"/>
  <c r="N98" i="1"/>
  <c r="O98" i="1"/>
  <c r="N99" i="1"/>
  <c r="O99" i="1"/>
  <c r="N100" i="1"/>
  <c r="O100" i="1"/>
  <c r="N101" i="1"/>
  <c r="O101" i="1"/>
  <c r="N103" i="1"/>
  <c r="O103" i="1"/>
  <c r="N105" i="1"/>
  <c r="O105" i="1"/>
  <c r="N106" i="1"/>
  <c r="O106" i="1"/>
  <c r="N107" i="1"/>
  <c r="O107" i="1"/>
  <c r="N108" i="1"/>
  <c r="O108" i="1"/>
  <c r="N121" i="1"/>
  <c r="O121" i="1"/>
  <c r="N124" i="1"/>
  <c r="O124" i="1"/>
  <c r="N125" i="1"/>
  <c r="O125" i="1"/>
  <c r="N127" i="1"/>
  <c r="O127" i="1"/>
  <c r="N131" i="1"/>
  <c r="O131" i="1"/>
  <c r="N132" i="1"/>
  <c r="O132" i="1"/>
  <c r="N134" i="1"/>
  <c r="O134" i="1"/>
  <c r="N139" i="1"/>
  <c r="O139" i="1"/>
  <c r="N140" i="1"/>
  <c r="O140" i="1"/>
  <c r="N141" i="1"/>
  <c r="O141" i="1"/>
  <c r="N142" i="1"/>
  <c r="O142" i="1"/>
  <c r="N144" i="1"/>
  <c r="O144" i="1"/>
  <c r="N146" i="1"/>
  <c r="O146" i="1"/>
  <c r="N150" i="1"/>
  <c r="O150" i="1"/>
  <c r="N154" i="1"/>
  <c r="O154" i="1"/>
  <c r="N155" i="1"/>
  <c r="O155" i="1"/>
  <c r="N157" i="1"/>
  <c r="O157" i="1"/>
  <c r="N158" i="1"/>
  <c r="O158" i="1"/>
  <c r="N162" i="1"/>
  <c r="O162" i="1"/>
  <c r="N163" i="1"/>
  <c r="O163" i="1"/>
  <c r="N165" i="1"/>
  <c r="O165" i="1"/>
  <c r="N166" i="1"/>
  <c r="O166" i="1"/>
  <c r="N172" i="1"/>
  <c r="O172" i="1"/>
  <c r="N178" i="1"/>
  <c r="O178" i="1"/>
  <c r="N183" i="1"/>
  <c r="O183" i="1"/>
  <c r="N184" i="1"/>
  <c r="O184" i="1"/>
  <c r="N187" i="1"/>
  <c r="O187" i="1"/>
  <c r="N188" i="1"/>
  <c r="O188" i="1"/>
  <c r="N191" i="1"/>
  <c r="O191" i="1"/>
  <c r="N192" i="1"/>
  <c r="O192" i="1"/>
  <c r="N194" i="1"/>
  <c r="O194" i="1"/>
  <c r="N195" i="1"/>
  <c r="O195" i="1"/>
  <c r="N199" i="1"/>
  <c r="O199" i="1"/>
  <c r="N200" i="1"/>
  <c r="O200" i="1"/>
  <c r="N203" i="1"/>
  <c r="O203" i="1"/>
  <c r="N208" i="1"/>
  <c r="O208" i="1"/>
  <c r="N209" i="1"/>
  <c r="O209" i="1"/>
  <c r="N211" i="1"/>
  <c r="O211" i="1"/>
  <c r="N213" i="1"/>
  <c r="O213" i="1"/>
  <c r="N214" i="1"/>
  <c r="O214" i="1"/>
  <c r="N215" i="1"/>
  <c r="O215" i="1"/>
  <c r="N216" i="1"/>
  <c r="O216" i="1"/>
  <c r="N217" i="1"/>
  <c r="O217" i="1"/>
  <c r="N219" i="1"/>
  <c r="O219" i="1"/>
  <c r="N222" i="1"/>
  <c r="O222" i="1"/>
  <c r="N225" i="1"/>
  <c r="O225" i="1"/>
  <c r="N228" i="1"/>
  <c r="O228" i="1"/>
  <c r="N232" i="1"/>
  <c r="O232" i="1"/>
  <c r="N236" i="1"/>
  <c r="O236" i="1"/>
  <c r="N237" i="1"/>
  <c r="O237" i="1"/>
  <c r="N240" i="1"/>
  <c r="O240" i="1"/>
  <c r="N241" i="1"/>
  <c r="O241" i="1"/>
  <c r="N244" i="1"/>
  <c r="O244" i="1"/>
  <c r="N245" i="1"/>
  <c r="O245" i="1"/>
  <c r="N247" i="1"/>
  <c r="O247" i="1"/>
  <c r="N248" i="1"/>
  <c r="O248" i="1"/>
  <c r="N249" i="1"/>
  <c r="O249" i="1"/>
  <c r="N254" i="1"/>
  <c r="O254" i="1"/>
  <c r="N255" i="1"/>
  <c r="O255" i="1"/>
  <c r="N256" i="1"/>
  <c r="O256" i="1"/>
  <c r="N257" i="1"/>
  <c r="O257" i="1"/>
  <c r="N258" i="1"/>
  <c r="O258" i="1"/>
  <c r="N259" i="1"/>
  <c r="O259" i="1"/>
  <c r="N263" i="1"/>
  <c r="O263" i="1"/>
  <c r="N264" i="1"/>
  <c r="O264" i="1"/>
  <c r="N266" i="1"/>
  <c r="O266" i="1"/>
  <c r="N267" i="1"/>
  <c r="O267" i="1"/>
  <c r="N268" i="1"/>
  <c r="O268" i="1"/>
  <c r="N269" i="1"/>
  <c r="O269" i="1"/>
  <c r="N270" i="1"/>
  <c r="O270" i="1"/>
  <c r="N271" i="1"/>
  <c r="O271" i="1"/>
  <c r="N275" i="1"/>
  <c r="O275" i="1"/>
  <c r="N277" i="1"/>
  <c r="O277" i="1"/>
  <c r="N278" i="1"/>
  <c r="O278" i="1"/>
  <c r="N279" i="1"/>
  <c r="O279" i="1"/>
  <c r="N280" i="1"/>
  <c r="O280" i="1"/>
  <c r="N283" i="1"/>
  <c r="O283" i="1"/>
  <c r="N286" i="1"/>
  <c r="O286" i="1"/>
  <c r="N287" i="1"/>
  <c r="O287" i="1"/>
  <c r="N288" i="1"/>
  <c r="O288" i="1"/>
  <c r="N291" i="1"/>
  <c r="O291" i="1"/>
  <c r="N293" i="1"/>
  <c r="O293" i="1"/>
  <c r="N294" i="1"/>
  <c r="O294" i="1"/>
  <c r="N298" i="1"/>
  <c r="O298" i="1"/>
  <c r="N300" i="1"/>
  <c r="O300" i="1"/>
  <c r="N305" i="1"/>
  <c r="O305" i="1"/>
  <c r="N309" i="1"/>
  <c r="O309" i="1"/>
  <c r="N310" i="1"/>
  <c r="O310" i="1"/>
  <c r="N311" i="1"/>
  <c r="O311" i="1"/>
  <c r="N312" i="1"/>
  <c r="O312" i="1"/>
  <c r="N313" i="1"/>
  <c r="O313" i="1"/>
  <c r="N317" i="1"/>
  <c r="O317" i="1"/>
  <c r="N318" i="1"/>
  <c r="O318" i="1"/>
  <c r="N319" i="1"/>
  <c r="O319" i="1"/>
  <c r="N320" i="1"/>
  <c r="O320" i="1"/>
  <c r="N329" i="1"/>
  <c r="O329" i="1"/>
  <c r="N337" i="1"/>
  <c r="O337" i="1"/>
  <c r="N341" i="1"/>
  <c r="O341" i="1"/>
  <c r="N345" i="1"/>
  <c r="O345" i="1"/>
  <c r="N346" i="1"/>
  <c r="O346" i="1"/>
  <c r="N355" i="1"/>
  <c r="O355" i="1"/>
  <c r="N359" i="1"/>
  <c r="O359" i="1"/>
  <c r="N360" i="1"/>
  <c r="O360" i="1"/>
  <c r="N361" i="1"/>
  <c r="O361" i="1"/>
  <c r="N362" i="1"/>
  <c r="O362" i="1"/>
  <c r="N366" i="1"/>
  <c r="O366" i="1"/>
  <c r="N367" i="1"/>
  <c r="O367" i="1"/>
  <c r="N381" i="1"/>
  <c r="O381" i="1"/>
  <c r="N382" i="1"/>
  <c r="O382" i="1"/>
  <c r="N383" i="1"/>
  <c r="O383" i="1"/>
  <c r="N384" i="1"/>
  <c r="O384" i="1"/>
  <c r="N385" i="1"/>
  <c r="O385" i="1"/>
  <c r="N386" i="1"/>
  <c r="O386" i="1"/>
  <c r="N387" i="1"/>
  <c r="O387" i="1"/>
  <c r="N388" i="1"/>
  <c r="O388" i="1"/>
  <c r="N390" i="1"/>
  <c r="O390" i="1"/>
  <c r="N395" i="1"/>
  <c r="O395" i="1"/>
  <c r="N8" i="1"/>
  <c r="O8" i="1"/>
  <c r="L3" i="1"/>
  <c r="M3" i="1"/>
  <c r="L4" i="1"/>
  <c r="M4" i="1"/>
  <c r="L5" i="1"/>
  <c r="M5" i="1"/>
  <c r="L6" i="1"/>
  <c r="M6" i="1"/>
  <c r="L7" i="1"/>
  <c r="M7" i="1"/>
  <c r="L8" i="1"/>
  <c r="M8" i="1"/>
  <c r="L9" i="1"/>
  <c r="M9" i="1"/>
  <c r="L10" i="1"/>
  <c r="M10" i="1"/>
  <c r="L11" i="1"/>
  <c r="M11" i="1"/>
  <c r="L12" i="1"/>
  <c r="M12" i="1"/>
  <c r="L13" i="1"/>
  <c r="M13" i="1"/>
  <c r="L14" i="1"/>
  <c r="M14" i="1"/>
  <c r="L15" i="1"/>
  <c r="M15" i="1"/>
  <c r="L16" i="1"/>
  <c r="M16" i="1"/>
  <c r="L17" i="1"/>
  <c r="M17" i="1"/>
  <c r="L18" i="1"/>
  <c r="M18" i="1"/>
  <c r="L19" i="1"/>
  <c r="M19" i="1"/>
  <c r="L20" i="1"/>
  <c r="M20" i="1"/>
  <c r="L21" i="1"/>
  <c r="M21"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50" i="1"/>
  <c r="M50" i="1"/>
  <c r="L51" i="1"/>
  <c r="M51" i="1"/>
  <c r="L52" i="1"/>
  <c r="M52" i="1"/>
  <c r="L53" i="1"/>
  <c r="M53" i="1"/>
  <c r="L54" i="1"/>
  <c r="M54" i="1"/>
  <c r="L55" i="1"/>
  <c r="M55" i="1"/>
  <c r="L56" i="1"/>
  <c r="M56" i="1"/>
  <c r="L57" i="1"/>
  <c r="M57" i="1"/>
  <c r="L58" i="1"/>
  <c r="M58" i="1"/>
  <c r="L59" i="1"/>
  <c r="M59" i="1"/>
  <c r="L60" i="1"/>
  <c r="M60" i="1"/>
  <c r="L61" i="1"/>
  <c r="M61" i="1"/>
  <c r="L62" i="1"/>
  <c r="M62" i="1"/>
  <c r="L63" i="1"/>
  <c r="M63" i="1"/>
  <c r="L64" i="1"/>
  <c r="M64" i="1"/>
  <c r="L65" i="1"/>
  <c r="M65" i="1"/>
  <c r="L66" i="1"/>
  <c r="M66" i="1"/>
  <c r="L67" i="1"/>
  <c r="M67" i="1"/>
  <c r="L68" i="1"/>
  <c r="M68" i="1"/>
  <c r="L69" i="1"/>
  <c r="M69" i="1"/>
  <c r="L70" i="1"/>
  <c r="M70" i="1"/>
  <c r="L71" i="1"/>
  <c r="M71" i="1"/>
  <c r="L72" i="1"/>
  <c r="M72" i="1"/>
  <c r="L73" i="1"/>
  <c r="M73" i="1"/>
  <c r="L74" i="1"/>
  <c r="M74" i="1"/>
  <c r="L75" i="1"/>
  <c r="M75" i="1"/>
  <c r="L76" i="1"/>
  <c r="M76" i="1"/>
  <c r="L77" i="1"/>
  <c r="M77" i="1"/>
  <c r="L78" i="1"/>
  <c r="M78" i="1"/>
  <c r="L79" i="1"/>
  <c r="M79" i="1"/>
  <c r="L80" i="1"/>
  <c r="M80" i="1"/>
  <c r="L81" i="1"/>
  <c r="M81" i="1"/>
  <c r="L82" i="1"/>
  <c r="M82" i="1"/>
  <c r="L83" i="1"/>
  <c r="M83" i="1"/>
  <c r="L84" i="1"/>
  <c r="M84" i="1"/>
  <c r="L85" i="1"/>
  <c r="M85" i="1"/>
  <c r="L86" i="1"/>
  <c r="M86" i="1"/>
  <c r="L87" i="1"/>
  <c r="M87" i="1"/>
  <c r="L88" i="1"/>
  <c r="M88" i="1"/>
  <c r="L89" i="1"/>
  <c r="M89" i="1"/>
  <c r="L90" i="1"/>
  <c r="M90" i="1"/>
  <c r="L91" i="1"/>
  <c r="M91" i="1"/>
  <c r="L92" i="1"/>
  <c r="M92" i="1"/>
  <c r="L93" i="1"/>
  <c r="M93" i="1"/>
  <c r="L94" i="1"/>
  <c r="M94" i="1"/>
  <c r="L95" i="1"/>
  <c r="M95" i="1"/>
  <c r="L96" i="1"/>
  <c r="M96" i="1"/>
  <c r="L97" i="1"/>
  <c r="M97" i="1"/>
  <c r="L98" i="1"/>
  <c r="M98" i="1"/>
  <c r="L99" i="1"/>
  <c r="M99" i="1"/>
  <c r="L100" i="1"/>
  <c r="M100" i="1"/>
  <c r="L101" i="1"/>
  <c r="M101" i="1"/>
  <c r="L102" i="1"/>
  <c r="M102" i="1"/>
  <c r="L103" i="1"/>
  <c r="M103" i="1"/>
  <c r="L104" i="1"/>
  <c r="M104" i="1"/>
  <c r="L105" i="1"/>
  <c r="M105" i="1"/>
  <c r="L106" i="1"/>
  <c r="M106" i="1"/>
  <c r="L107" i="1"/>
  <c r="M107" i="1"/>
  <c r="L108" i="1"/>
  <c r="M108" i="1"/>
  <c r="L109" i="1"/>
  <c r="M109" i="1"/>
  <c r="L110" i="1"/>
  <c r="M110" i="1"/>
  <c r="L111" i="1"/>
  <c r="M111" i="1"/>
  <c r="L112" i="1"/>
  <c r="M112" i="1"/>
  <c r="L113" i="1"/>
  <c r="M113" i="1"/>
  <c r="L114" i="1"/>
  <c r="M114" i="1"/>
  <c r="L115" i="1"/>
  <c r="M115" i="1"/>
  <c r="L116" i="1"/>
  <c r="M116" i="1"/>
  <c r="L117" i="1"/>
  <c r="M117" i="1"/>
  <c r="L118" i="1"/>
  <c r="M118" i="1"/>
  <c r="L119" i="1"/>
  <c r="M119" i="1"/>
  <c r="L120" i="1"/>
  <c r="M120" i="1"/>
  <c r="L121" i="1"/>
  <c r="M121" i="1"/>
  <c r="L122" i="1"/>
  <c r="M122" i="1"/>
  <c r="L123" i="1"/>
  <c r="M123" i="1"/>
  <c r="L124" i="1"/>
  <c r="M124" i="1"/>
  <c r="L125" i="1"/>
  <c r="M125" i="1"/>
  <c r="L126" i="1"/>
  <c r="M126" i="1"/>
  <c r="L127" i="1"/>
  <c r="M127" i="1"/>
  <c r="L128" i="1"/>
  <c r="M128" i="1"/>
  <c r="L129" i="1"/>
  <c r="M129" i="1"/>
  <c r="L130" i="1"/>
  <c r="M130" i="1"/>
  <c r="L131" i="1"/>
  <c r="M131" i="1"/>
  <c r="L132" i="1"/>
  <c r="M132" i="1"/>
  <c r="L133" i="1"/>
  <c r="M133" i="1"/>
  <c r="L134" i="1"/>
  <c r="M134" i="1"/>
  <c r="L135" i="1"/>
  <c r="M135" i="1"/>
  <c r="L136" i="1"/>
  <c r="M136" i="1"/>
  <c r="L137" i="1"/>
  <c r="M137" i="1"/>
  <c r="L138" i="1"/>
  <c r="M138" i="1"/>
  <c r="L139" i="1"/>
  <c r="M139" i="1"/>
  <c r="L140" i="1"/>
  <c r="M140" i="1"/>
  <c r="L141" i="1"/>
  <c r="M141" i="1"/>
  <c r="L142" i="1"/>
  <c r="M142" i="1"/>
  <c r="L143" i="1"/>
  <c r="M143" i="1"/>
  <c r="L144" i="1"/>
  <c r="M144" i="1"/>
  <c r="L145" i="1"/>
  <c r="M145" i="1"/>
  <c r="L146" i="1"/>
  <c r="M146" i="1"/>
  <c r="L147" i="1"/>
  <c r="M147" i="1"/>
  <c r="L148" i="1"/>
  <c r="M148" i="1"/>
  <c r="L149" i="1"/>
  <c r="M149" i="1"/>
  <c r="L150" i="1"/>
  <c r="M150" i="1"/>
  <c r="L151" i="1"/>
  <c r="M151" i="1"/>
  <c r="L152" i="1"/>
  <c r="M152" i="1"/>
  <c r="L153" i="1"/>
  <c r="M153" i="1"/>
  <c r="L154" i="1"/>
  <c r="M154" i="1"/>
  <c r="L155" i="1"/>
  <c r="M155" i="1"/>
  <c r="L156" i="1"/>
  <c r="M156" i="1"/>
  <c r="L157" i="1"/>
  <c r="M157" i="1"/>
  <c r="L158" i="1"/>
  <c r="M158" i="1"/>
  <c r="L159" i="1"/>
  <c r="M159" i="1"/>
  <c r="L160" i="1"/>
  <c r="M160" i="1"/>
  <c r="L161" i="1"/>
  <c r="M161" i="1"/>
  <c r="L162" i="1"/>
  <c r="M162" i="1"/>
  <c r="L163" i="1"/>
  <c r="M163" i="1"/>
  <c r="L164" i="1"/>
  <c r="M164" i="1"/>
  <c r="L165" i="1"/>
  <c r="M165" i="1"/>
  <c r="L166" i="1"/>
  <c r="M166" i="1"/>
  <c r="L167" i="1"/>
  <c r="M167" i="1"/>
  <c r="L168" i="1"/>
  <c r="M168" i="1"/>
  <c r="L169" i="1"/>
  <c r="M169" i="1"/>
  <c r="L170" i="1"/>
  <c r="M170" i="1"/>
  <c r="L171" i="1"/>
  <c r="M171" i="1"/>
  <c r="L172" i="1"/>
  <c r="M172" i="1"/>
  <c r="L173" i="1"/>
  <c r="M173" i="1"/>
  <c r="L174" i="1"/>
  <c r="M174" i="1"/>
  <c r="L175" i="1"/>
  <c r="M175" i="1"/>
  <c r="L176" i="1"/>
  <c r="M176" i="1"/>
  <c r="L177" i="1"/>
  <c r="M177" i="1"/>
  <c r="L178" i="1"/>
  <c r="M178" i="1"/>
  <c r="L179" i="1"/>
  <c r="M179" i="1"/>
  <c r="L180" i="1"/>
  <c r="M180" i="1"/>
  <c r="L181" i="1"/>
  <c r="M181" i="1"/>
  <c r="L182" i="1"/>
  <c r="M182" i="1"/>
  <c r="L183" i="1"/>
  <c r="M183" i="1"/>
  <c r="L184" i="1"/>
  <c r="M184" i="1"/>
  <c r="L185" i="1"/>
  <c r="M185" i="1"/>
  <c r="L186" i="1"/>
  <c r="M186" i="1"/>
  <c r="L187" i="1"/>
  <c r="M187" i="1"/>
  <c r="L188" i="1"/>
  <c r="M188" i="1"/>
  <c r="L189" i="1"/>
  <c r="M189" i="1"/>
  <c r="L190" i="1"/>
  <c r="M190" i="1"/>
  <c r="L191" i="1"/>
  <c r="M191" i="1"/>
  <c r="L192" i="1"/>
  <c r="M192" i="1"/>
  <c r="L193" i="1"/>
  <c r="M193" i="1"/>
  <c r="L194" i="1"/>
  <c r="M194" i="1"/>
  <c r="L195" i="1"/>
  <c r="M195" i="1"/>
  <c r="L196" i="1"/>
  <c r="M196" i="1"/>
  <c r="L197" i="1"/>
  <c r="M197" i="1"/>
  <c r="L198" i="1"/>
  <c r="M198" i="1"/>
  <c r="L199" i="1"/>
  <c r="M199" i="1"/>
  <c r="L200" i="1"/>
  <c r="M200" i="1"/>
  <c r="L201" i="1"/>
  <c r="M201" i="1"/>
  <c r="L202" i="1"/>
  <c r="M202" i="1"/>
  <c r="L203" i="1"/>
  <c r="M203" i="1"/>
  <c r="L204" i="1"/>
  <c r="M204" i="1"/>
  <c r="L205" i="1"/>
  <c r="M205" i="1"/>
  <c r="L206" i="1"/>
  <c r="M206" i="1"/>
  <c r="L207" i="1"/>
  <c r="M207" i="1"/>
  <c r="L208" i="1"/>
  <c r="M208" i="1"/>
  <c r="L209" i="1"/>
  <c r="M209" i="1"/>
  <c r="L210" i="1"/>
  <c r="M210" i="1"/>
  <c r="L211" i="1"/>
  <c r="M211" i="1"/>
  <c r="L212" i="1"/>
  <c r="M212" i="1"/>
  <c r="L213" i="1"/>
  <c r="M213" i="1"/>
  <c r="L214" i="1"/>
  <c r="M214" i="1"/>
  <c r="L215" i="1"/>
  <c r="M215" i="1"/>
  <c r="L216" i="1"/>
  <c r="M216" i="1"/>
  <c r="L217" i="1"/>
  <c r="M217" i="1"/>
  <c r="L218" i="1"/>
  <c r="M218" i="1"/>
  <c r="L219" i="1"/>
  <c r="M219" i="1"/>
  <c r="L220" i="1"/>
  <c r="M220" i="1"/>
  <c r="L221" i="1"/>
  <c r="M221" i="1"/>
  <c r="L222" i="1"/>
  <c r="M222" i="1"/>
  <c r="L223" i="1"/>
  <c r="M223" i="1"/>
  <c r="L224" i="1"/>
  <c r="M224" i="1"/>
  <c r="L225" i="1"/>
  <c r="M225" i="1"/>
  <c r="L226" i="1"/>
  <c r="M226" i="1"/>
  <c r="L227" i="1"/>
  <c r="M227" i="1"/>
  <c r="L228" i="1"/>
  <c r="M228" i="1"/>
  <c r="L229" i="1"/>
  <c r="M229" i="1"/>
  <c r="L230" i="1"/>
  <c r="M230" i="1"/>
  <c r="L231" i="1"/>
  <c r="M231" i="1"/>
  <c r="L232" i="1"/>
  <c r="M232" i="1"/>
  <c r="L233" i="1"/>
  <c r="M233" i="1"/>
  <c r="L234" i="1"/>
  <c r="M234" i="1"/>
  <c r="L235" i="1"/>
  <c r="M235" i="1"/>
  <c r="L236" i="1"/>
  <c r="M236" i="1"/>
  <c r="L237" i="1"/>
  <c r="M237" i="1"/>
  <c r="L238" i="1"/>
  <c r="M238" i="1"/>
  <c r="L239" i="1"/>
  <c r="M239" i="1"/>
  <c r="L240" i="1"/>
  <c r="M240" i="1"/>
  <c r="L241" i="1"/>
  <c r="M241" i="1"/>
  <c r="L242" i="1"/>
  <c r="M242" i="1"/>
  <c r="L243" i="1"/>
  <c r="M243" i="1"/>
  <c r="L244" i="1"/>
  <c r="M244" i="1"/>
  <c r="L245" i="1"/>
  <c r="M245" i="1"/>
  <c r="L246" i="1"/>
  <c r="M246" i="1"/>
  <c r="L247" i="1"/>
  <c r="M247" i="1"/>
  <c r="L248" i="1"/>
  <c r="M248" i="1"/>
  <c r="L249" i="1"/>
  <c r="M249" i="1"/>
  <c r="L250" i="1"/>
  <c r="M250" i="1"/>
  <c r="L251" i="1"/>
  <c r="M251" i="1"/>
  <c r="L252" i="1"/>
  <c r="M252" i="1"/>
  <c r="L253" i="1"/>
  <c r="M253" i="1"/>
  <c r="L254" i="1"/>
  <c r="M254" i="1"/>
  <c r="L255" i="1"/>
  <c r="M255" i="1"/>
  <c r="L256" i="1"/>
  <c r="M256" i="1"/>
  <c r="L257" i="1"/>
  <c r="M257" i="1"/>
  <c r="L258" i="1"/>
  <c r="M258" i="1"/>
  <c r="L259" i="1"/>
  <c r="M259" i="1"/>
  <c r="L260" i="1"/>
  <c r="M260" i="1"/>
  <c r="L261" i="1"/>
  <c r="M261" i="1"/>
  <c r="L262" i="1"/>
  <c r="M262" i="1"/>
  <c r="L263" i="1"/>
  <c r="M263" i="1"/>
  <c r="L264" i="1"/>
  <c r="M264" i="1"/>
  <c r="L265" i="1"/>
  <c r="M265" i="1"/>
  <c r="L266" i="1"/>
  <c r="M266" i="1"/>
  <c r="L267" i="1"/>
  <c r="M267" i="1"/>
  <c r="L268" i="1"/>
  <c r="M268" i="1"/>
  <c r="L269" i="1"/>
  <c r="M269" i="1"/>
  <c r="L270" i="1"/>
  <c r="M270" i="1"/>
  <c r="L271" i="1"/>
  <c r="M271" i="1"/>
  <c r="L272" i="1"/>
  <c r="M272" i="1"/>
  <c r="L273" i="1"/>
  <c r="M273" i="1"/>
  <c r="L274" i="1"/>
  <c r="M274" i="1"/>
  <c r="L275" i="1"/>
  <c r="M275" i="1"/>
  <c r="L276" i="1"/>
  <c r="M276" i="1"/>
  <c r="L277" i="1"/>
  <c r="M277" i="1"/>
  <c r="L278" i="1"/>
  <c r="M278" i="1"/>
  <c r="L279" i="1"/>
  <c r="M279" i="1"/>
  <c r="L280" i="1"/>
  <c r="M280" i="1"/>
  <c r="L281" i="1"/>
  <c r="M281" i="1"/>
  <c r="L282" i="1"/>
  <c r="M282" i="1"/>
  <c r="L283" i="1"/>
  <c r="M283" i="1"/>
  <c r="L284" i="1"/>
  <c r="M284" i="1"/>
  <c r="L285" i="1"/>
  <c r="M285" i="1"/>
  <c r="L286" i="1"/>
  <c r="M286" i="1"/>
  <c r="L287" i="1"/>
  <c r="M287" i="1"/>
  <c r="L288" i="1"/>
  <c r="M288" i="1"/>
  <c r="L289" i="1"/>
  <c r="M289" i="1"/>
  <c r="L290" i="1"/>
  <c r="M290" i="1"/>
  <c r="L291" i="1"/>
  <c r="M291" i="1"/>
  <c r="L292" i="1"/>
  <c r="M292" i="1"/>
  <c r="L293" i="1"/>
  <c r="M293" i="1"/>
  <c r="L294" i="1"/>
  <c r="M294" i="1"/>
  <c r="L295" i="1"/>
  <c r="M295" i="1"/>
  <c r="L296" i="1"/>
  <c r="M296" i="1"/>
  <c r="L297" i="1"/>
  <c r="M297" i="1"/>
  <c r="L298" i="1"/>
  <c r="M298" i="1"/>
  <c r="L299" i="1"/>
  <c r="M299" i="1"/>
  <c r="L300" i="1"/>
  <c r="M300" i="1"/>
  <c r="L301" i="1"/>
  <c r="M301" i="1"/>
  <c r="L302" i="1"/>
  <c r="M302" i="1"/>
  <c r="L303" i="1"/>
  <c r="M303" i="1"/>
  <c r="L304" i="1"/>
  <c r="M304" i="1"/>
  <c r="L305" i="1"/>
  <c r="M305" i="1"/>
  <c r="L306" i="1"/>
  <c r="M306" i="1"/>
  <c r="L307" i="1"/>
  <c r="M307" i="1"/>
  <c r="L308" i="1"/>
  <c r="M308" i="1"/>
  <c r="L309" i="1"/>
  <c r="M309" i="1"/>
  <c r="L310" i="1"/>
  <c r="M310" i="1"/>
  <c r="L311" i="1"/>
  <c r="M311" i="1"/>
  <c r="L312" i="1"/>
  <c r="M312" i="1"/>
  <c r="L313" i="1"/>
  <c r="M313" i="1"/>
  <c r="L314" i="1"/>
  <c r="M314" i="1"/>
  <c r="L315" i="1"/>
  <c r="M315" i="1"/>
  <c r="L316" i="1"/>
  <c r="M316" i="1"/>
  <c r="L317" i="1"/>
  <c r="M317" i="1"/>
  <c r="L318" i="1"/>
  <c r="M318" i="1"/>
  <c r="L319" i="1"/>
  <c r="M319" i="1"/>
  <c r="L320" i="1"/>
  <c r="M320" i="1"/>
  <c r="L321" i="1"/>
  <c r="M321" i="1"/>
  <c r="L322" i="1"/>
  <c r="M322" i="1"/>
  <c r="L323" i="1"/>
  <c r="M323" i="1"/>
  <c r="L324" i="1"/>
  <c r="M324" i="1"/>
  <c r="L325" i="1"/>
  <c r="M325" i="1"/>
  <c r="L326" i="1"/>
  <c r="M326" i="1"/>
  <c r="L327" i="1"/>
  <c r="M327" i="1"/>
  <c r="L328" i="1"/>
  <c r="M328" i="1"/>
  <c r="L329" i="1"/>
  <c r="M329" i="1"/>
  <c r="L330" i="1"/>
  <c r="M330" i="1"/>
  <c r="L331" i="1"/>
  <c r="M331" i="1"/>
  <c r="L332" i="1"/>
  <c r="M332" i="1"/>
  <c r="L333" i="1"/>
  <c r="M333" i="1"/>
  <c r="L334" i="1"/>
  <c r="M334" i="1"/>
  <c r="L335" i="1"/>
  <c r="M335" i="1"/>
  <c r="L336" i="1"/>
  <c r="M336" i="1"/>
  <c r="L337" i="1"/>
  <c r="M337" i="1"/>
  <c r="L338" i="1"/>
  <c r="M338" i="1"/>
  <c r="L339" i="1"/>
  <c r="M339" i="1"/>
  <c r="L340" i="1"/>
  <c r="M340" i="1"/>
  <c r="L341" i="1"/>
  <c r="M341" i="1"/>
  <c r="L342" i="1"/>
  <c r="M342" i="1"/>
  <c r="L343" i="1"/>
  <c r="M343" i="1"/>
  <c r="L344" i="1"/>
  <c r="M344" i="1"/>
  <c r="L345" i="1"/>
  <c r="M345" i="1"/>
  <c r="L346" i="1"/>
  <c r="M346" i="1"/>
  <c r="L347" i="1"/>
  <c r="M347" i="1"/>
  <c r="L348" i="1"/>
  <c r="M348" i="1"/>
  <c r="L349" i="1"/>
  <c r="M349" i="1"/>
  <c r="L350" i="1"/>
  <c r="M350" i="1"/>
  <c r="L351" i="1"/>
  <c r="M351" i="1"/>
  <c r="L352" i="1"/>
  <c r="M352" i="1"/>
  <c r="L353" i="1"/>
  <c r="M353" i="1"/>
  <c r="L354" i="1"/>
  <c r="M354" i="1"/>
  <c r="L355" i="1"/>
  <c r="M355" i="1"/>
  <c r="L356" i="1"/>
  <c r="M356" i="1"/>
  <c r="L357" i="1"/>
  <c r="M357" i="1"/>
  <c r="L358" i="1"/>
  <c r="M358" i="1"/>
  <c r="L359" i="1"/>
  <c r="M359" i="1"/>
  <c r="L360" i="1"/>
  <c r="M360" i="1"/>
  <c r="L361" i="1"/>
  <c r="M361" i="1"/>
  <c r="L362" i="1"/>
  <c r="M362" i="1"/>
  <c r="L363" i="1"/>
  <c r="M363" i="1"/>
  <c r="L364" i="1"/>
  <c r="M364" i="1"/>
  <c r="L365" i="1"/>
  <c r="M365" i="1"/>
  <c r="L366" i="1"/>
  <c r="M366" i="1"/>
  <c r="L367" i="1"/>
  <c r="M367" i="1"/>
  <c r="L368" i="1"/>
  <c r="M368" i="1"/>
  <c r="L369" i="1"/>
  <c r="M369" i="1"/>
  <c r="L370" i="1"/>
  <c r="M370" i="1"/>
  <c r="L371" i="1"/>
  <c r="M371" i="1"/>
  <c r="L372" i="1"/>
  <c r="M372" i="1"/>
  <c r="L373" i="1"/>
  <c r="M373" i="1"/>
  <c r="L374" i="1"/>
  <c r="M374" i="1"/>
  <c r="L375" i="1"/>
  <c r="M375" i="1"/>
  <c r="L376" i="1"/>
  <c r="M376" i="1"/>
  <c r="L377" i="1"/>
  <c r="M377" i="1"/>
  <c r="L378" i="1"/>
  <c r="M378" i="1"/>
  <c r="L379" i="1"/>
  <c r="M379" i="1"/>
  <c r="L380" i="1"/>
  <c r="M380" i="1"/>
  <c r="L381" i="1"/>
  <c r="M381" i="1"/>
  <c r="L382" i="1"/>
  <c r="M382" i="1"/>
  <c r="L383" i="1"/>
  <c r="M383" i="1"/>
  <c r="L384" i="1"/>
  <c r="M384" i="1"/>
  <c r="L385" i="1"/>
  <c r="M385" i="1"/>
  <c r="L386" i="1"/>
  <c r="M386" i="1"/>
  <c r="L387" i="1"/>
  <c r="M387" i="1"/>
  <c r="L388" i="1"/>
  <c r="M388" i="1"/>
  <c r="L389" i="1"/>
  <c r="M389" i="1"/>
  <c r="L390" i="1"/>
  <c r="M390" i="1"/>
  <c r="L391" i="1"/>
  <c r="M391" i="1"/>
  <c r="L392" i="1"/>
  <c r="M392" i="1"/>
  <c r="L393" i="1"/>
  <c r="M393" i="1"/>
  <c r="L394" i="1"/>
  <c r="M394" i="1"/>
  <c r="L395" i="1"/>
  <c r="M395" i="1"/>
  <c r="L2" i="1"/>
  <c r="M2" i="1"/>
  <c r="G3" i="1"/>
  <c r="H3" i="1"/>
  <c r="G4" i="1"/>
  <c r="H4" i="1"/>
  <c r="G5" i="1"/>
  <c r="H5" i="1"/>
  <c r="G6" i="1"/>
  <c r="H6" i="1"/>
  <c r="G7" i="1"/>
  <c r="H7" i="1"/>
  <c r="G8" i="1"/>
  <c r="H8" i="1"/>
  <c r="G9" i="1"/>
  <c r="H9" i="1"/>
  <c r="G10" i="1"/>
  <c r="H10" i="1"/>
  <c r="G11" i="1"/>
  <c r="H11" i="1"/>
  <c r="G12" i="1"/>
  <c r="H12" i="1"/>
  <c r="G13" i="1"/>
  <c r="H13" i="1"/>
  <c r="G14" i="1"/>
  <c r="H14" i="1"/>
  <c r="G15" i="1"/>
  <c r="H15" i="1"/>
  <c r="G16" i="1"/>
  <c r="H16" i="1"/>
  <c r="G17" i="1"/>
  <c r="H17" i="1"/>
  <c r="G18" i="1"/>
  <c r="H18" i="1"/>
  <c r="G19" i="1"/>
  <c r="H19" i="1"/>
  <c r="G20" i="1"/>
  <c r="H20" i="1"/>
  <c r="G21" i="1"/>
  <c r="H21" i="1"/>
  <c r="G22" i="1"/>
  <c r="H22" i="1"/>
  <c r="G23" i="1"/>
  <c r="H23" i="1"/>
  <c r="G24" i="1"/>
  <c r="H24" i="1"/>
  <c r="G25" i="1"/>
  <c r="H25" i="1"/>
  <c r="G26" i="1"/>
  <c r="H26" i="1"/>
  <c r="G27" i="1"/>
  <c r="H27" i="1"/>
  <c r="G28" i="1"/>
  <c r="H28" i="1"/>
  <c r="G29" i="1"/>
  <c r="H29" i="1"/>
  <c r="G30" i="1"/>
  <c r="H30" i="1"/>
  <c r="G31" i="1"/>
  <c r="H31" i="1"/>
  <c r="G32" i="1"/>
  <c r="H32" i="1"/>
  <c r="G33" i="1"/>
  <c r="H33" i="1"/>
  <c r="G34" i="1"/>
  <c r="H34" i="1"/>
  <c r="G35" i="1"/>
  <c r="H35" i="1"/>
  <c r="G36" i="1"/>
  <c r="H36" i="1"/>
  <c r="G37" i="1"/>
  <c r="H37" i="1"/>
  <c r="G38" i="1"/>
  <c r="H38" i="1"/>
  <c r="G39" i="1"/>
  <c r="H39" i="1"/>
  <c r="G40" i="1"/>
  <c r="H40" i="1"/>
  <c r="G41" i="1"/>
  <c r="H41" i="1"/>
  <c r="G42" i="1"/>
  <c r="H42" i="1"/>
  <c r="G43" i="1"/>
  <c r="H43" i="1"/>
  <c r="G44" i="1"/>
  <c r="H44" i="1"/>
  <c r="G45" i="1"/>
  <c r="H45" i="1"/>
  <c r="G46" i="1"/>
  <c r="H46" i="1"/>
  <c r="G47" i="1"/>
  <c r="H47" i="1"/>
  <c r="G48" i="1"/>
  <c r="H48" i="1"/>
  <c r="G49" i="1"/>
  <c r="H49" i="1"/>
  <c r="G50" i="1"/>
  <c r="H50" i="1"/>
  <c r="G51" i="1"/>
  <c r="H51" i="1"/>
  <c r="G52" i="1"/>
  <c r="H52" i="1"/>
  <c r="G53" i="1"/>
  <c r="H53" i="1"/>
  <c r="G54" i="1"/>
  <c r="H54" i="1"/>
  <c r="G55" i="1"/>
  <c r="H55" i="1"/>
  <c r="G56" i="1"/>
  <c r="H56" i="1"/>
  <c r="G57" i="1"/>
  <c r="H57" i="1"/>
  <c r="G58" i="1"/>
  <c r="H58" i="1"/>
  <c r="G59" i="1"/>
  <c r="H59" i="1"/>
  <c r="G60" i="1"/>
  <c r="H60" i="1"/>
  <c r="G61" i="1"/>
  <c r="H61" i="1"/>
  <c r="G62" i="1"/>
  <c r="H62" i="1"/>
  <c r="G63" i="1"/>
  <c r="H63" i="1"/>
  <c r="G64" i="1"/>
  <c r="H64" i="1"/>
  <c r="G65" i="1"/>
  <c r="H65" i="1"/>
  <c r="G66" i="1"/>
  <c r="H66" i="1"/>
  <c r="G67" i="1"/>
  <c r="H67" i="1"/>
  <c r="G68" i="1"/>
  <c r="H68" i="1"/>
  <c r="G69" i="1"/>
  <c r="H69" i="1"/>
  <c r="G70" i="1"/>
  <c r="H70" i="1"/>
  <c r="G71" i="1"/>
  <c r="H71" i="1"/>
  <c r="G72" i="1"/>
  <c r="H72" i="1"/>
  <c r="G73" i="1"/>
  <c r="H73" i="1"/>
  <c r="G74" i="1"/>
  <c r="H74" i="1"/>
  <c r="G75" i="1"/>
  <c r="H75" i="1"/>
  <c r="G76" i="1"/>
  <c r="H76" i="1"/>
  <c r="G77" i="1"/>
  <c r="H77" i="1"/>
  <c r="G78" i="1"/>
  <c r="H78" i="1"/>
  <c r="G79" i="1"/>
  <c r="H79" i="1"/>
  <c r="G80" i="1"/>
  <c r="H80" i="1"/>
  <c r="G81" i="1"/>
  <c r="H81" i="1"/>
  <c r="G82" i="1"/>
  <c r="H82" i="1"/>
  <c r="G83" i="1"/>
  <c r="H83" i="1"/>
  <c r="G84" i="1"/>
  <c r="H84" i="1"/>
  <c r="G85" i="1"/>
  <c r="H85" i="1"/>
  <c r="G86" i="1"/>
  <c r="H86" i="1"/>
  <c r="G87" i="1"/>
  <c r="H87" i="1"/>
  <c r="G88" i="1"/>
  <c r="H88" i="1"/>
  <c r="G89" i="1"/>
  <c r="H89" i="1"/>
  <c r="G90" i="1"/>
  <c r="H90" i="1"/>
  <c r="G91" i="1"/>
  <c r="H91" i="1"/>
  <c r="G92" i="1"/>
  <c r="H92" i="1"/>
  <c r="G93" i="1"/>
  <c r="H93" i="1"/>
  <c r="G94" i="1"/>
  <c r="H94" i="1"/>
  <c r="G95" i="1"/>
  <c r="H95" i="1"/>
  <c r="G96" i="1"/>
  <c r="H96" i="1"/>
  <c r="G97" i="1"/>
  <c r="H97" i="1"/>
  <c r="G98" i="1"/>
  <c r="H98" i="1"/>
  <c r="G99" i="1"/>
  <c r="H99" i="1"/>
  <c r="G100" i="1"/>
  <c r="H100" i="1"/>
  <c r="G101" i="1"/>
  <c r="H101" i="1"/>
  <c r="G102" i="1"/>
  <c r="H102" i="1"/>
  <c r="G103" i="1"/>
  <c r="H103" i="1"/>
  <c r="G104" i="1"/>
  <c r="H104" i="1"/>
  <c r="G105" i="1"/>
  <c r="H105" i="1"/>
  <c r="G106" i="1"/>
  <c r="H106" i="1"/>
  <c r="G107" i="1"/>
  <c r="H107" i="1"/>
  <c r="G108" i="1"/>
  <c r="H108" i="1"/>
  <c r="G109" i="1"/>
  <c r="H109" i="1"/>
  <c r="G110" i="1"/>
  <c r="H110" i="1"/>
  <c r="G111" i="1"/>
  <c r="H111" i="1"/>
  <c r="G112" i="1"/>
  <c r="H112" i="1"/>
  <c r="G113" i="1"/>
  <c r="H113" i="1"/>
  <c r="G114" i="1"/>
  <c r="H114" i="1"/>
  <c r="G115" i="1"/>
  <c r="H115" i="1"/>
  <c r="G116" i="1"/>
  <c r="H116" i="1"/>
  <c r="G117" i="1"/>
  <c r="H117" i="1"/>
  <c r="G118" i="1"/>
  <c r="H118" i="1"/>
  <c r="G119" i="1"/>
  <c r="H119" i="1"/>
  <c r="G120" i="1"/>
  <c r="H120" i="1"/>
  <c r="G121" i="1"/>
  <c r="H121" i="1"/>
  <c r="G122" i="1"/>
  <c r="H122" i="1"/>
  <c r="G123" i="1"/>
  <c r="H123" i="1"/>
  <c r="G124" i="1"/>
  <c r="H124" i="1"/>
  <c r="G125" i="1"/>
  <c r="H125" i="1"/>
  <c r="G126" i="1"/>
  <c r="H126" i="1"/>
  <c r="G127" i="1"/>
  <c r="H127" i="1"/>
  <c r="G128" i="1"/>
  <c r="H128" i="1"/>
  <c r="G129" i="1"/>
  <c r="H129" i="1"/>
  <c r="G130" i="1"/>
  <c r="H130" i="1"/>
  <c r="G131" i="1"/>
  <c r="H131" i="1"/>
  <c r="G132" i="1"/>
  <c r="H132" i="1"/>
  <c r="G133" i="1"/>
  <c r="H133" i="1"/>
  <c r="G134" i="1"/>
  <c r="H134" i="1"/>
  <c r="G135" i="1"/>
  <c r="H135" i="1"/>
  <c r="G136" i="1"/>
  <c r="H136" i="1"/>
  <c r="G137" i="1"/>
  <c r="H137" i="1"/>
  <c r="G138" i="1"/>
  <c r="H138" i="1"/>
  <c r="G139" i="1"/>
  <c r="H139" i="1"/>
  <c r="G140" i="1"/>
  <c r="H140" i="1"/>
  <c r="G141" i="1"/>
  <c r="H141" i="1"/>
  <c r="G142" i="1"/>
  <c r="H142" i="1"/>
  <c r="G143" i="1"/>
  <c r="H143" i="1"/>
  <c r="G144" i="1"/>
  <c r="H144" i="1"/>
  <c r="G145" i="1"/>
  <c r="H145" i="1"/>
  <c r="G146" i="1"/>
  <c r="H146" i="1"/>
  <c r="G147" i="1"/>
  <c r="H147" i="1"/>
  <c r="G148" i="1"/>
  <c r="H148" i="1"/>
  <c r="G149" i="1"/>
  <c r="H149" i="1"/>
  <c r="G150" i="1"/>
  <c r="H150" i="1"/>
  <c r="G151" i="1"/>
  <c r="H151" i="1"/>
  <c r="G152" i="1"/>
  <c r="H152" i="1"/>
  <c r="G153" i="1"/>
  <c r="H153" i="1"/>
  <c r="G154" i="1"/>
  <c r="H154" i="1"/>
  <c r="G155" i="1"/>
  <c r="H155" i="1"/>
  <c r="G156" i="1"/>
  <c r="H156" i="1"/>
  <c r="G157" i="1"/>
  <c r="H157" i="1"/>
  <c r="G158" i="1"/>
  <c r="H158" i="1"/>
  <c r="G159" i="1"/>
  <c r="H159" i="1"/>
  <c r="G160" i="1"/>
  <c r="H160" i="1"/>
  <c r="G161" i="1"/>
  <c r="H161" i="1"/>
  <c r="G162" i="1"/>
  <c r="H162" i="1"/>
  <c r="G163" i="1"/>
  <c r="H163" i="1"/>
  <c r="G164" i="1"/>
  <c r="H164" i="1"/>
  <c r="G165" i="1"/>
  <c r="H165" i="1"/>
  <c r="G166" i="1"/>
  <c r="H166" i="1"/>
  <c r="G167" i="1"/>
  <c r="H167" i="1"/>
  <c r="G168" i="1"/>
  <c r="H168" i="1"/>
  <c r="G169" i="1"/>
  <c r="H169" i="1"/>
  <c r="G170" i="1"/>
  <c r="H170" i="1"/>
  <c r="G171" i="1"/>
  <c r="H171" i="1"/>
  <c r="G172" i="1"/>
  <c r="H172" i="1"/>
  <c r="G173" i="1"/>
  <c r="H173" i="1"/>
  <c r="G174" i="1"/>
  <c r="H174" i="1"/>
  <c r="G175" i="1"/>
  <c r="H175" i="1"/>
  <c r="G176" i="1"/>
  <c r="H176" i="1"/>
  <c r="G177" i="1"/>
  <c r="H177" i="1"/>
  <c r="G178" i="1"/>
  <c r="H178" i="1"/>
  <c r="G179" i="1"/>
  <c r="H179" i="1"/>
  <c r="G180" i="1"/>
  <c r="H180" i="1"/>
  <c r="G181" i="1"/>
  <c r="H181" i="1"/>
  <c r="G182" i="1"/>
  <c r="H182" i="1"/>
  <c r="G183" i="1"/>
  <c r="H183" i="1"/>
  <c r="G184" i="1"/>
  <c r="H184" i="1"/>
  <c r="G185" i="1"/>
  <c r="H185" i="1"/>
  <c r="G186" i="1"/>
  <c r="H186" i="1"/>
  <c r="G187" i="1"/>
  <c r="H187" i="1"/>
  <c r="G188" i="1"/>
  <c r="H188" i="1"/>
  <c r="G189" i="1"/>
  <c r="H189" i="1"/>
  <c r="G190" i="1"/>
  <c r="H190" i="1"/>
  <c r="G191" i="1"/>
  <c r="H191" i="1"/>
  <c r="G192" i="1"/>
  <c r="H192" i="1"/>
  <c r="G193" i="1"/>
  <c r="H193" i="1"/>
  <c r="G194" i="1"/>
  <c r="H194" i="1"/>
  <c r="G195" i="1"/>
  <c r="H195" i="1"/>
  <c r="G196" i="1"/>
  <c r="H196" i="1"/>
  <c r="G197" i="1"/>
  <c r="H197" i="1"/>
  <c r="G198" i="1"/>
  <c r="H198" i="1"/>
  <c r="G199" i="1"/>
  <c r="H199" i="1"/>
  <c r="G200" i="1"/>
  <c r="H200" i="1"/>
  <c r="G201" i="1"/>
  <c r="H201" i="1"/>
  <c r="G202" i="1"/>
  <c r="H202" i="1"/>
  <c r="G203" i="1"/>
  <c r="H203" i="1"/>
  <c r="G204" i="1"/>
  <c r="H204" i="1"/>
  <c r="G205" i="1"/>
  <c r="H205" i="1"/>
  <c r="G206" i="1"/>
  <c r="H206" i="1"/>
  <c r="G207" i="1"/>
  <c r="H207" i="1"/>
  <c r="G208" i="1"/>
  <c r="H208" i="1"/>
  <c r="G209" i="1"/>
  <c r="H209" i="1"/>
  <c r="G210" i="1"/>
  <c r="H210" i="1"/>
  <c r="G211" i="1"/>
  <c r="H211" i="1"/>
  <c r="G212" i="1"/>
  <c r="H212" i="1"/>
  <c r="G213" i="1"/>
  <c r="H213" i="1"/>
  <c r="G214" i="1"/>
  <c r="H214" i="1"/>
  <c r="G215" i="1"/>
  <c r="H215" i="1"/>
  <c r="G216" i="1"/>
  <c r="H216" i="1"/>
  <c r="G217" i="1"/>
  <c r="H217" i="1"/>
  <c r="G218" i="1"/>
  <c r="H218" i="1"/>
  <c r="G219" i="1"/>
  <c r="H219" i="1"/>
  <c r="G220" i="1"/>
  <c r="H220" i="1"/>
  <c r="G221" i="1"/>
  <c r="H221" i="1"/>
  <c r="G222" i="1"/>
  <c r="H222" i="1"/>
  <c r="G223" i="1"/>
  <c r="H223" i="1"/>
  <c r="G224" i="1"/>
  <c r="H224" i="1"/>
  <c r="G225" i="1"/>
  <c r="H225" i="1"/>
  <c r="G226" i="1"/>
  <c r="H226" i="1"/>
  <c r="G227" i="1"/>
  <c r="H227" i="1"/>
  <c r="G228" i="1"/>
  <c r="H228" i="1"/>
  <c r="G229" i="1"/>
  <c r="H229" i="1"/>
  <c r="G230" i="1"/>
  <c r="H230" i="1"/>
  <c r="G231" i="1"/>
  <c r="H231" i="1"/>
  <c r="G232" i="1"/>
  <c r="H232" i="1"/>
  <c r="G233" i="1"/>
  <c r="H233" i="1"/>
  <c r="G234" i="1"/>
  <c r="H234" i="1"/>
  <c r="G235" i="1"/>
  <c r="H235" i="1"/>
  <c r="G236" i="1"/>
  <c r="H236" i="1"/>
  <c r="G237" i="1"/>
  <c r="H237" i="1"/>
  <c r="G238" i="1"/>
  <c r="H238" i="1"/>
  <c r="G239" i="1"/>
  <c r="H239" i="1"/>
  <c r="G240" i="1"/>
  <c r="H240" i="1"/>
  <c r="G241" i="1"/>
  <c r="H241" i="1"/>
  <c r="G242" i="1"/>
  <c r="H242" i="1"/>
  <c r="G243" i="1"/>
  <c r="H243" i="1"/>
  <c r="G244" i="1"/>
  <c r="H244" i="1"/>
  <c r="G245" i="1"/>
  <c r="H245" i="1"/>
  <c r="G246" i="1"/>
  <c r="H246" i="1"/>
  <c r="G247" i="1"/>
  <c r="H247" i="1"/>
  <c r="G248" i="1"/>
  <c r="H248" i="1"/>
  <c r="G249" i="1"/>
  <c r="H249" i="1"/>
  <c r="G250" i="1"/>
  <c r="H250" i="1"/>
  <c r="G251" i="1"/>
  <c r="H251" i="1"/>
  <c r="G252" i="1"/>
  <c r="H252" i="1"/>
  <c r="G253" i="1"/>
  <c r="H253" i="1"/>
  <c r="G254" i="1"/>
  <c r="H254" i="1"/>
  <c r="G255" i="1"/>
  <c r="H255" i="1"/>
  <c r="G256" i="1"/>
  <c r="H256" i="1"/>
  <c r="G257" i="1"/>
  <c r="H257" i="1"/>
  <c r="G258" i="1"/>
  <c r="H258" i="1"/>
  <c r="G259" i="1"/>
  <c r="H259" i="1"/>
  <c r="G260" i="1"/>
  <c r="H260" i="1"/>
  <c r="G261" i="1"/>
  <c r="H261" i="1"/>
  <c r="G262" i="1"/>
  <c r="H262" i="1"/>
  <c r="G263" i="1"/>
  <c r="H263" i="1"/>
  <c r="G264" i="1"/>
  <c r="H264" i="1"/>
  <c r="G265" i="1"/>
  <c r="H265" i="1"/>
  <c r="G266" i="1"/>
  <c r="H266" i="1"/>
  <c r="G267" i="1"/>
  <c r="H267" i="1"/>
  <c r="G268" i="1"/>
  <c r="H268" i="1"/>
  <c r="G269" i="1"/>
  <c r="H269" i="1"/>
  <c r="G270" i="1"/>
  <c r="H270" i="1"/>
  <c r="G271" i="1"/>
  <c r="H271" i="1"/>
  <c r="G272"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G286" i="1"/>
  <c r="H286" i="1"/>
  <c r="G287" i="1"/>
  <c r="H287" i="1"/>
  <c r="G288" i="1"/>
  <c r="H288" i="1"/>
  <c r="G289" i="1"/>
  <c r="H289" i="1"/>
  <c r="G290" i="1"/>
  <c r="H290" i="1"/>
  <c r="G291" i="1"/>
  <c r="H291" i="1"/>
  <c r="G292" i="1"/>
  <c r="H292" i="1"/>
  <c r="G293" i="1"/>
  <c r="H293" i="1"/>
  <c r="G294" i="1"/>
  <c r="H294" i="1"/>
  <c r="G295" i="1"/>
  <c r="H295" i="1"/>
  <c r="G296" i="1"/>
  <c r="H296" i="1"/>
  <c r="G297" i="1"/>
  <c r="H297" i="1"/>
  <c r="G298" i="1"/>
  <c r="H298" i="1"/>
  <c r="G299" i="1"/>
  <c r="H299" i="1"/>
  <c r="G300" i="1"/>
  <c r="H300" i="1"/>
  <c r="G301" i="1"/>
  <c r="H301" i="1"/>
  <c r="G302" i="1"/>
  <c r="H302" i="1"/>
  <c r="G303" i="1"/>
  <c r="H303" i="1"/>
  <c r="G304" i="1"/>
  <c r="H304" i="1"/>
  <c r="G305" i="1"/>
  <c r="H305" i="1"/>
  <c r="G306" i="1"/>
  <c r="H306" i="1"/>
  <c r="G307" i="1"/>
  <c r="H307" i="1"/>
  <c r="G308" i="1"/>
  <c r="H308" i="1"/>
  <c r="G309" i="1"/>
  <c r="H309" i="1"/>
  <c r="G310" i="1"/>
  <c r="H310" i="1"/>
  <c r="G311" i="1"/>
  <c r="H311" i="1"/>
  <c r="G312" i="1"/>
  <c r="H312" i="1"/>
  <c r="G313" i="1"/>
  <c r="H313" i="1"/>
  <c r="G314" i="1"/>
  <c r="H314" i="1"/>
  <c r="G315" i="1"/>
  <c r="H315" i="1"/>
  <c r="G316" i="1"/>
  <c r="H316" i="1"/>
  <c r="G317" i="1"/>
  <c r="H317" i="1"/>
  <c r="G318" i="1"/>
  <c r="H318" i="1"/>
  <c r="G319" i="1"/>
  <c r="H319" i="1"/>
  <c r="G320" i="1"/>
  <c r="H320" i="1"/>
  <c r="G321" i="1"/>
  <c r="H321" i="1"/>
  <c r="G322" i="1"/>
  <c r="H322" i="1"/>
  <c r="G323" i="1"/>
  <c r="H323" i="1"/>
  <c r="G324" i="1"/>
  <c r="H324" i="1"/>
  <c r="G325" i="1"/>
  <c r="H325" i="1"/>
  <c r="G326" i="1"/>
  <c r="H326" i="1"/>
  <c r="G327" i="1"/>
  <c r="H327" i="1"/>
  <c r="G328" i="1"/>
  <c r="H328" i="1"/>
  <c r="G329" i="1"/>
  <c r="H329" i="1"/>
  <c r="G330" i="1"/>
  <c r="H330" i="1"/>
  <c r="G331" i="1"/>
  <c r="H331" i="1"/>
  <c r="G332" i="1"/>
  <c r="H332" i="1"/>
  <c r="G333" i="1"/>
  <c r="H333" i="1"/>
  <c r="G334" i="1"/>
  <c r="H334" i="1"/>
  <c r="G335" i="1"/>
  <c r="H335" i="1"/>
  <c r="G336" i="1"/>
  <c r="H336" i="1"/>
  <c r="G337" i="1"/>
  <c r="H337" i="1"/>
  <c r="G338" i="1"/>
  <c r="H338" i="1"/>
  <c r="G339" i="1"/>
  <c r="H339" i="1"/>
  <c r="G340" i="1"/>
  <c r="H340" i="1"/>
  <c r="G341" i="1"/>
  <c r="H341" i="1"/>
  <c r="G342" i="1"/>
  <c r="H342" i="1"/>
  <c r="G343" i="1"/>
  <c r="H343" i="1"/>
  <c r="G344" i="1"/>
  <c r="H344" i="1"/>
  <c r="G345" i="1"/>
  <c r="H345" i="1"/>
  <c r="G346" i="1"/>
  <c r="H346" i="1"/>
  <c r="G347" i="1"/>
  <c r="H347" i="1"/>
  <c r="G348" i="1"/>
  <c r="H348" i="1"/>
  <c r="G349" i="1"/>
  <c r="H349" i="1"/>
  <c r="G350" i="1"/>
  <c r="H350" i="1"/>
  <c r="G351" i="1"/>
  <c r="H351" i="1"/>
  <c r="G352" i="1"/>
  <c r="H352" i="1"/>
  <c r="G353" i="1"/>
  <c r="H353" i="1"/>
  <c r="G354" i="1"/>
  <c r="H354" i="1"/>
  <c r="G355" i="1"/>
  <c r="H355" i="1"/>
  <c r="G356" i="1"/>
  <c r="H356" i="1"/>
  <c r="G357" i="1"/>
  <c r="H357" i="1"/>
  <c r="G358" i="1"/>
  <c r="H358" i="1"/>
  <c r="G359" i="1"/>
  <c r="H359" i="1"/>
  <c r="G360" i="1"/>
  <c r="H360" i="1"/>
  <c r="G361" i="1"/>
  <c r="H361" i="1"/>
  <c r="G362" i="1"/>
  <c r="H362" i="1"/>
  <c r="G363" i="1"/>
  <c r="H363" i="1"/>
  <c r="G364" i="1"/>
  <c r="H364" i="1"/>
  <c r="G365" i="1"/>
  <c r="H365" i="1"/>
  <c r="G366" i="1"/>
  <c r="H366" i="1"/>
  <c r="G367" i="1"/>
  <c r="H367" i="1"/>
  <c r="G368" i="1"/>
  <c r="H368" i="1"/>
  <c r="G369" i="1"/>
  <c r="H369" i="1"/>
  <c r="G370" i="1"/>
  <c r="H370" i="1"/>
  <c r="G371" i="1"/>
  <c r="H371" i="1"/>
  <c r="G372" i="1"/>
  <c r="H372" i="1"/>
  <c r="G373" i="1"/>
  <c r="H373" i="1"/>
  <c r="G374" i="1"/>
  <c r="H374" i="1"/>
  <c r="G375" i="1"/>
  <c r="H375" i="1"/>
  <c r="G376" i="1"/>
  <c r="H376" i="1"/>
  <c r="G377" i="1"/>
  <c r="H377" i="1"/>
  <c r="G378" i="1"/>
  <c r="H378" i="1"/>
  <c r="G379" i="1"/>
  <c r="H379" i="1"/>
  <c r="G380" i="1"/>
  <c r="H380" i="1"/>
  <c r="G381" i="1"/>
  <c r="H381" i="1"/>
  <c r="G382" i="1"/>
  <c r="H382" i="1"/>
  <c r="G383" i="1"/>
  <c r="H383" i="1"/>
  <c r="G384" i="1"/>
  <c r="H384" i="1"/>
  <c r="G385" i="1"/>
  <c r="H385" i="1"/>
  <c r="G386" i="1"/>
  <c r="H386" i="1"/>
  <c r="G387" i="1"/>
  <c r="H387" i="1"/>
  <c r="G388" i="1"/>
  <c r="H388" i="1"/>
  <c r="G389" i="1"/>
  <c r="H389" i="1"/>
  <c r="G390" i="1"/>
  <c r="H390" i="1"/>
  <c r="G391" i="1"/>
  <c r="H391" i="1"/>
  <c r="G392" i="1"/>
  <c r="H392" i="1"/>
  <c r="G393" i="1"/>
  <c r="H393" i="1"/>
  <c r="G394" i="1"/>
  <c r="H394" i="1"/>
  <c r="G395" i="1"/>
  <c r="H395" i="1"/>
  <c r="G2" i="1"/>
  <c r="H2" i="1"/>
  <c r="AB8" i="1"/>
  <c r="AC8" i="1"/>
  <c r="AB9" i="1"/>
  <c r="AC9" i="1"/>
  <c r="AB10" i="1"/>
  <c r="AC10" i="1"/>
  <c r="AB12" i="1"/>
  <c r="AC12" i="1"/>
  <c r="AB16" i="1"/>
  <c r="AC16" i="1"/>
  <c r="AB18" i="1"/>
  <c r="AC18" i="1"/>
  <c r="AB28" i="1"/>
  <c r="AC28" i="1"/>
  <c r="AB34" i="1"/>
  <c r="AC34" i="1"/>
  <c r="AB35" i="1"/>
  <c r="AC35" i="1"/>
  <c r="AB38" i="1"/>
  <c r="AC38" i="1"/>
  <c r="AB39" i="1"/>
  <c r="AC39" i="1"/>
  <c r="AB40" i="1"/>
  <c r="AC40" i="1"/>
  <c r="AB47" i="1"/>
  <c r="AC47" i="1"/>
  <c r="AB53" i="1"/>
  <c r="AC53" i="1"/>
  <c r="AB55" i="1"/>
  <c r="AC55" i="1"/>
  <c r="AB56" i="1"/>
  <c r="AC56" i="1"/>
  <c r="AB58" i="1"/>
  <c r="AC58" i="1"/>
  <c r="AB59" i="1"/>
  <c r="AC59" i="1"/>
  <c r="AB68" i="1"/>
  <c r="AC68" i="1"/>
  <c r="AB70" i="1"/>
  <c r="AC70" i="1"/>
  <c r="AB71" i="1"/>
  <c r="AC71" i="1"/>
  <c r="AB76" i="1"/>
  <c r="AC76" i="1"/>
  <c r="AB77" i="1"/>
  <c r="AC77" i="1"/>
  <c r="AB78" i="1"/>
  <c r="AC78" i="1"/>
  <c r="AB79" i="1"/>
  <c r="AC79" i="1"/>
  <c r="AB80" i="1"/>
  <c r="AC80" i="1"/>
  <c r="AB84" i="1"/>
  <c r="AC84" i="1"/>
  <c r="AB85" i="1"/>
  <c r="AC85" i="1"/>
  <c r="AB86" i="1"/>
  <c r="AC86" i="1"/>
  <c r="AB87" i="1"/>
  <c r="AC87" i="1"/>
  <c r="AB88" i="1"/>
  <c r="AC88" i="1"/>
  <c r="AB90" i="1"/>
  <c r="AC90" i="1"/>
  <c r="AB92" i="1"/>
  <c r="AC92" i="1"/>
  <c r="AB95" i="1"/>
  <c r="AC95" i="1"/>
  <c r="AB96" i="1"/>
  <c r="AC96" i="1"/>
  <c r="AB98" i="1"/>
  <c r="AC98" i="1"/>
  <c r="AB99" i="1"/>
  <c r="AC99" i="1"/>
  <c r="AB100" i="1"/>
  <c r="AC100" i="1"/>
  <c r="AB101" i="1"/>
  <c r="AC101" i="1"/>
  <c r="AB103" i="1"/>
  <c r="AC103" i="1"/>
  <c r="AB105" i="1"/>
  <c r="AC105" i="1"/>
  <c r="AB106" i="1"/>
  <c r="AC106" i="1"/>
  <c r="AB107" i="1"/>
  <c r="AC107" i="1"/>
  <c r="AB108" i="1"/>
  <c r="AC108" i="1"/>
  <c r="AB121" i="1"/>
  <c r="AC121" i="1"/>
  <c r="AB124" i="1"/>
  <c r="AC124" i="1"/>
  <c r="AB127" i="1"/>
  <c r="AC127" i="1"/>
  <c r="AB131" i="1"/>
  <c r="AC131" i="1"/>
  <c r="AB132" i="1"/>
  <c r="AC132" i="1"/>
  <c r="AB134" i="1"/>
  <c r="AC134" i="1"/>
  <c r="AB139" i="1"/>
  <c r="AC139" i="1"/>
  <c r="AB140" i="1"/>
  <c r="AC140" i="1"/>
  <c r="AB141" i="1"/>
  <c r="AC141" i="1"/>
  <c r="AB142" i="1"/>
  <c r="AC142" i="1"/>
  <c r="AB144" i="1"/>
  <c r="AC144" i="1"/>
  <c r="AB146" i="1"/>
  <c r="AC146" i="1"/>
  <c r="AB150" i="1"/>
  <c r="AC150" i="1"/>
  <c r="AB154" i="1"/>
  <c r="AC154" i="1"/>
  <c r="AB155" i="1"/>
  <c r="AC155" i="1"/>
  <c r="AB157" i="1"/>
  <c r="AC157" i="1"/>
  <c r="AB158" i="1"/>
  <c r="AC158" i="1"/>
  <c r="AB162" i="1"/>
  <c r="AC162" i="1"/>
  <c r="AB163" i="1"/>
  <c r="AC163" i="1"/>
  <c r="AB165" i="1"/>
  <c r="AC165" i="1"/>
  <c r="AB166" i="1"/>
  <c r="AC166" i="1"/>
  <c r="AB172" i="1"/>
  <c r="AC172" i="1"/>
  <c r="AB178" i="1"/>
  <c r="AC178" i="1"/>
  <c r="AB183" i="1"/>
  <c r="AC183" i="1"/>
  <c r="AB184" i="1"/>
  <c r="AC184" i="1"/>
  <c r="AB187" i="1"/>
  <c r="AC187" i="1"/>
  <c r="AB188" i="1"/>
  <c r="AC188" i="1"/>
  <c r="AB191" i="1"/>
  <c r="AC191" i="1"/>
  <c r="AB192" i="1"/>
  <c r="AC192" i="1"/>
  <c r="AB194" i="1"/>
  <c r="AC194" i="1"/>
  <c r="AB195" i="1"/>
  <c r="AC195" i="1"/>
  <c r="AB199" i="1"/>
  <c r="AC199" i="1"/>
  <c r="AB200" i="1"/>
  <c r="AC200" i="1"/>
  <c r="AB203" i="1"/>
  <c r="AC203" i="1"/>
  <c r="AB208" i="1"/>
  <c r="AC208" i="1"/>
  <c r="AB209" i="1"/>
  <c r="AC209" i="1"/>
  <c r="AB211" i="1"/>
  <c r="AC211" i="1"/>
  <c r="AB213" i="1"/>
  <c r="AC213" i="1"/>
  <c r="AB214" i="1"/>
  <c r="AC214" i="1"/>
  <c r="AB215" i="1"/>
  <c r="AC215" i="1"/>
  <c r="AB216" i="1"/>
  <c r="AC216" i="1"/>
  <c r="AB217" i="1"/>
  <c r="AC217" i="1"/>
  <c r="AB219" i="1"/>
  <c r="AC219" i="1"/>
  <c r="AB222" i="1"/>
  <c r="AC222" i="1"/>
  <c r="AB225" i="1"/>
  <c r="AC225" i="1"/>
  <c r="AB228" i="1"/>
  <c r="AC228" i="1"/>
  <c r="AB232" i="1"/>
  <c r="AC232" i="1"/>
  <c r="AB236" i="1"/>
  <c r="AC236" i="1"/>
  <c r="AB237" i="1"/>
  <c r="AC237" i="1"/>
  <c r="AB240" i="1"/>
  <c r="AC240" i="1"/>
  <c r="AB241" i="1"/>
  <c r="AC241" i="1"/>
  <c r="AB244" i="1"/>
  <c r="AC244" i="1"/>
  <c r="AB245" i="1"/>
  <c r="AC245" i="1"/>
  <c r="AB247" i="1"/>
  <c r="AC247" i="1"/>
  <c r="AB248" i="1"/>
  <c r="AC248" i="1"/>
  <c r="AB249" i="1"/>
  <c r="AC249" i="1"/>
  <c r="AB253" i="1"/>
  <c r="AC253" i="1"/>
  <c r="AB254" i="1"/>
  <c r="AC254" i="1"/>
  <c r="AB255" i="1"/>
  <c r="AC255" i="1"/>
  <c r="AB256" i="1"/>
  <c r="AC256" i="1"/>
  <c r="AB257" i="1"/>
  <c r="AC257" i="1"/>
  <c r="AB258" i="1"/>
  <c r="AC258" i="1"/>
  <c r="AB259" i="1"/>
  <c r="AC259" i="1"/>
  <c r="AB263" i="1"/>
  <c r="AC263" i="1"/>
  <c r="AB264" i="1"/>
  <c r="AC264" i="1"/>
  <c r="AB266" i="1"/>
  <c r="AC266" i="1"/>
  <c r="AB267" i="1"/>
  <c r="AC267" i="1"/>
  <c r="AB268" i="1"/>
  <c r="AC268" i="1"/>
  <c r="AB269" i="1"/>
  <c r="AC269" i="1"/>
  <c r="AB270" i="1"/>
  <c r="AC270" i="1"/>
  <c r="AB271" i="1"/>
  <c r="AC271" i="1"/>
  <c r="AB277" i="1"/>
  <c r="AC277" i="1"/>
  <c r="AB278" i="1"/>
  <c r="AC278" i="1"/>
  <c r="AB279" i="1"/>
  <c r="AC279" i="1"/>
  <c r="AB280" i="1"/>
  <c r="AC280" i="1"/>
  <c r="AB283" i="1"/>
  <c r="AC283" i="1"/>
  <c r="AB286" i="1"/>
  <c r="AC286" i="1"/>
  <c r="AB287" i="1"/>
  <c r="AC287" i="1"/>
  <c r="AB288" i="1"/>
  <c r="AC288" i="1"/>
  <c r="AB291" i="1"/>
  <c r="AC291" i="1"/>
  <c r="AB293" i="1"/>
  <c r="AC293" i="1"/>
  <c r="AB294" i="1"/>
  <c r="AC294" i="1"/>
  <c r="AB298" i="1"/>
  <c r="AC298" i="1"/>
  <c r="AB300" i="1"/>
  <c r="AC300" i="1"/>
  <c r="AB305" i="1"/>
  <c r="AC305" i="1"/>
  <c r="AB309" i="1"/>
  <c r="AC309" i="1"/>
  <c r="AB310" i="1"/>
  <c r="AC310" i="1"/>
  <c r="AB311" i="1"/>
  <c r="AC311" i="1"/>
  <c r="AB312" i="1"/>
  <c r="AC312" i="1"/>
  <c r="AB313" i="1"/>
  <c r="AC313" i="1"/>
  <c r="AB317" i="1"/>
  <c r="AC317" i="1"/>
  <c r="AB318" i="1"/>
  <c r="AC318" i="1"/>
  <c r="AB319" i="1"/>
  <c r="AC319" i="1"/>
  <c r="AB320" i="1"/>
  <c r="AC320" i="1"/>
  <c r="AC321" i="1"/>
  <c r="AB329" i="1"/>
  <c r="AC329" i="1"/>
  <c r="AB337" i="1"/>
  <c r="AC337" i="1"/>
  <c r="AB341" i="1"/>
  <c r="AC341" i="1"/>
  <c r="AB345" i="1"/>
  <c r="AC345" i="1"/>
  <c r="AB346" i="1"/>
  <c r="AC346" i="1"/>
  <c r="AB355" i="1"/>
  <c r="AC355" i="1"/>
  <c r="AB359" i="1"/>
  <c r="AC359" i="1"/>
  <c r="AB360" i="1"/>
  <c r="AC360" i="1"/>
  <c r="AB361" i="1"/>
  <c r="AC361" i="1"/>
  <c r="AB362" i="1"/>
  <c r="AC362" i="1"/>
  <c r="AB381" i="1"/>
  <c r="AC381" i="1"/>
  <c r="AB382" i="1"/>
  <c r="AC382" i="1"/>
  <c r="AB383" i="1"/>
  <c r="AC383" i="1"/>
  <c r="AB384" i="1"/>
  <c r="AC384" i="1"/>
  <c r="AB385" i="1"/>
  <c r="AC385" i="1"/>
  <c r="AB386" i="1"/>
  <c r="AC386" i="1"/>
  <c r="AB387" i="1"/>
  <c r="AC387" i="1"/>
  <c r="AB388" i="1"/>
  <c r="AC388" i="1"/>
  <c r="AB390" i="1"/>
  <c r="AC390" i="1"/>
  <c r="AB394" i="1"/>
  <c r="AC394" i="1"/>
  <c r="AB395" i="1"/>
  <c r="AC395" i="1"/>
  <c r="AB2" i="1"/>
  <c r="AC2" i="1"/>
  <c r="AN216" i="1"/>
  <c r="AN273" i="1"/>
  <c r="AN391" i="1"/>
  <c r="AN210" i="1"/>
  <c r="AN90" i="1"/>
  <c r="AN254" i="1"/>
  <c r="AN331" i="1"/>
  <c r="AN95" i="1"/>
  <c r="AN163" i="1"/>
  <c r="AN75" i="1"/>
  <c r="AN282" i="1"/>
  <c r="AN127" i="1"/>
  <c r="AN80" i="1"/>
  <c r="AN85" i="1"/>
  <c r="AN194" i="1"/>
  <c r="AN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6" i="1"/>
  <c r="AN77" i="1"/>
  <c r="AN78" i="1"/>
  <c r="AN79" i="1"/>
  <c r="AN81" i="1"/>
  <c r="AN82" i="1"/>
  <c r="AN83" i="1"/>
  <c r="AN84" i="1"/>
  <c r="AN86" i="1"/>
  <c r="AN87" i="1"/>
  <c r="AN88" i="1"/>
  <c r="AN89" i="1"/>
  <c r="AN91" i="1"/>
  <c r="AN92" i="1"/>
  <c r="AN93" i="1"/>
  <c r="AN94" i="1"/>
  <c r="AN96" i="1"/>
  <c r="AN97" i="1"/>
  <c r="AN98" i="1"/>
  <c r="AN99" i="1"/>
  <c r="AN100" i="1"/>
  <c r="AN101" i="1"/>
  <c r="AN102" i="1"/>
  <c r="AN103" i="1"/>
  <c r="AN104" i="1"/>
  <c r="AN105" i="1"/>
  <c r="AN106" i="1"/>
  <c r="AN107" i="1"/>
  <c r="AN108" i="1"/>
  <c r="AN109" i="1"/>
  <c r="AN110" i="1"/>
  <c r="AN111" i="1"/>
  <c r="AN112" i="1"/>
  <c r="AN113" i="1"/>
  <c r="AN114" i="1"/>
  <c r="AN115" i="1"/>
  <c r="AN116" i="1"/>
  <c r="AN117" i="1"/>
  <c r="AN118" i="1"/>
  <c r="AN119" i="1"/>
  <c r="AN120" i="1"/>
  <c r="AN121" i="1"/>
  <c r="AN122" i="1"/>
  <c r="AN123" i="1"/>
  <c r="AN124" i="1"/>
  <c r="AN125" i="1"/>
  <c r="AN126" i="1"/>
  <c r="AN128" i="1"/>
  <c r="AN129" i="1"/>
  <c r="AN130" i="1"/>
  <c r="AN131" i="1"/>
  <c r="AN132" i="1"/>
  <c r="AN133" i="1"/>
  <c r="AN134" i="1"/>
  <c r="AN135" i="1"/>
  <c r="AN136" i="1"/>
  <c r="AN137" i="1"/>
  <c r="AN138" i="1"/>
  <c r="AN139" i="1"/>
  <c r="AN140" i="1"/>
  <c r="AN141" i="1"/>
  <c r="AN142" i="1"/>
  <c r="AN143" i="1"/>
  <c r="AN144" i="1"/>
  <c r="AN145" i="1"/>
  <c r="AN146" i="1"/>
  <c r="AN147" i="1"/>
  <c r="AN148" i="1"/>
  <c r="AN150" i="1"/>
  <c r="AN151" i="1"/>
  <c r="AN152" i="1"/>
  <c r="AN153" i="1"/>
  <c r="AN154" i="1"/>
  <c r="AN155" i="1"/>
  <c r="AN156" i="1"/>
  <c r="AN157" i="1"/>
  <c r="AN158" i="1"/>
  <c r="AN159" i="1"/>
  <c r="AN160" i="1"/>
  <c r="AN161" i="1"/>
  <c r="AN162" i="1"/>
  <c r="AN164" i="1"/>
  <c r="AN165" i="1"/>
  <c r="AN166" i="1"/>
  <c r="AN167" i="1"/>
  <c r="AN168" i="1"/>
  <c r="AN169" i="1"/>
  <c r="AN170" i="1"/>
  <c r="AN172" i="1"/>
  <c r="AN173" i="1"/>
  <c r="AN174" i="1"/>
  <c r="AN175" i="1"/>
  <c r="AN176" i="1"/>
  <c r="AN177" i="1"/>
  <c r="AN178" i="1"/>
  <c r="AN179" i="1"/>
  <c r="AN180" i="1"/>
  <c r="AN181" i="1"/>
  <c r="AN182" i="1"/>
  <c r="AN183" i="1"/>
  <c r="AN184" i="1"/>
  <c r="AN185" i="1"/>
  <c r="AN186" i="1"/>
  <c r="AN187" i="1"/>
  <c r="AN188" i="1"/>
  <c r="AN189" i="1"/>
  <c r="AN190" i="1"/>
  <c r="AN191" i="1"/>
  <c r="AN192" i="1"/>
  <c r="AN193" i="1"/>
  <c r="AN195" i="1"/>
  <c r="AN196" i="1"/>
  <c r="AN198" i="1"/>
  <c r="AN199" i="1"/>
  <c r="AN200" i="1"/>
  <c r="AN202" i="1"/>
  <c r="AN203" i="1"/>
  <c r="AN204" i="1"/>
  <c r="AN205" i="1"/>
  <c r="AN206" i="1"/>
  <c r="AN207" i="1"/>
  <c r="AN208" i="1"/>
  <c r="AN209" i="1"/>
  <c r="AN211" i="1"/>
  <c r="AN212" i="1"/>
  <c r="AN213" i="1"/>
  <c r="AN214" i="1"/>
  <c r="AN215" i="1"/>
  <c r="AN218" i="1"/>
  <c r="AN219" i="1"/>
  <c r="AN220" i="1"/>
  <c r="AN221" i="1"/>
  <c r="AN222" i="1"/>
  <c r="AN223" i="1"/>
  <c r="AN224" i="1"/>
  <c r="AN225" i="1"/>
  <c r="AN226" i="1"/>
  <c r="AN227" i="1"/>
  <c r="AN228" i="1"/>
  <c r="AN229" i="1"/>
  <c r="AN230" i="1"/>
  <c r="AN231" i="1"/>
  <c r="AN232" i="1"/>
  <c r="AN233" i="1"/>
  <c r="AN234" i="1"/>
  <c r="AN235" i="1"/>
  <c r="AN236" i="1"/>
  <c r="AN237" i="1"/>
  <c r="AN238" i="1"/>
  <c r="AN239" i="1"/>
  <c r="AN240" i="1"/>
  <c r="AN241" i="1"/>
  <c r="AN242" i="1"/>
  <c r="AN243" i="1"/>
  <c r="AN244" i="1"/>
  <c r="AN245" i="1"/>
  <c r="AN246" i="1"/>
  <c r="AN247" i="1"/>
  <c r="AN248" i="1"/>
  <c r="AN249" i="1"/>
  <c r="AN250" i="1"/>
  <c r="AN251" i="1"/>
  <c r="AN252" i="1"/>
  <c r="AN253" i="1"/>
  <c r="AN255" i="1"/>
  <c r="AN256" i="1"/>
  <c r="AN257" i="1"/>
  <c r="AN258" i="1"/>
  <c r="AN259" i="1"/>
  <c r="AN260" i="1"/>
  <c r="AN261" i="1"/>
  <c r="AN262" i="1"/>
  <c r="AN263" i="1"/>
  <c r="AN264" i="1"/>
  <c r="AN265" i="1"/>
  <c r="AN266" i="1"/>
  <c r="AN267" i="1"/>
  <c r="AN268" i="1"/>
  <c r="AN269" i="1"/>
  <c r="AN270" i="1"/>
  <c r="AN271" i="1"/>
  <c r="AN272" i="1"/>
  <c r="AN274" i="1"/>
  <c r="AN275" i="1"/>
  <c r="AN276" i="1"/>
  <c r="AN277" i="1"/>
  <c r="AN278" i="1"/>
  <c r="AN279" i="1"/>
  <c r="AN280" i="1"/>
  <c r="AN281" i="1"/>
  <c r="AN283" i="1"/>
  <c r="AN284" i="1"/>
  <c r="AN285" i="1"/>
  <c r="AN286" i="1"/>
  <c r="AN287" i="1"/>
  <c r="AN288" i="1"/>
  <c r="AN289" i="1"/>
  <c r="AN290" i="1"/>
  <c r="AN291" i="1"/>
  <c r="AN292" i="1"/>
  <c r="AN293" i="1"/>
  <c r="AN294" i="1"/>
  <c r="AN295" i="1"/>
  <c r="AN296" i="1"/>
  <c r="AN297" i="1"/>
  <c r="AN298" i="1"/>
  <c r="AN299" i="1"/>
  <c r="AN300" i="1"/>
  <c r="AN301" i="1"/>
  <c r="AN302" i="1"/>
  <c r="AN303" i="1"/>
  <c r="AN304" i="1"/>
  <c r="AN305" i="1"/>
  <c r="AN306" i="1"/>
  <c r="AN307" i="1"/>
  <c r="AN308" i="1"/>
  <c r="AN309" i="1"/>
  <c r="AN310" i="1"/>
  <c r="AN311" i="1"/>
  <c r="AN312" i="1"/>
  <c r="AN313" i="1"/>
  <c r="AN314" i="1"/>
  <c r="AN315" i="1"/>
  <c r="AN316" i="1"/>
  <c r="AN317" i="1"/>
  <c r="AN318" i="1"/>
  <c r="AN319" i="1"/>
  <c r="AN320" i="1"/>
  <c r="AN321" i="1"/>
  <c r="AN322" i="1"/>
  <c r="AN323" i="1"/>
  <c r="AN324" i="1"/>
  <c r="AN325" i="1"/>
  <c r="AN326" i="1"/>
  <c r="AN327" i="1"/>
  <c r="AN328" i="1"/>
  <c r="AN329" i="1"/>
  <c r="AN330" i="1"/>
  <c r="AN332" i="1"/>
  <c r="AN333" i="1"/>
  <c r="AN334" i="1"/>
  <c r="AN335" i="1"/>
  <c r="AN336" i="1"/>
  <c r="AN337" i="1"/>
  <c r="AN338" i="1"/>
  <c r="AN339" i="1"/>
  <c r="AN340" i="1"/>
  <c r="AN341" i="1"/>
  <c r="AN342" i="1"/>
  <c r="AN343" i="1"/>
  <c r="AN344" i="1"/>
  <c r="AN345" i="1"/>
  <c r="AN346" i="1"/>
  <c r="AN347" i="1"/>
  <c r="AN348" i="1"/>
  <c r="AN349" i="1"/>
  <c r="AN350" i="1"/>
  <c r="AN351" i="1"/>
  <c r="AN352" i="1"/>
  <c r="AN353" i="1"/>
  <c r="AN354" i="1"/>
  <c r="AN355" i="1"/>
  <c r="AN356" i="1"/>
  <c r="AN357" i="1"/>
  <c r="AN358" i="1"/>
  <c r="AN360" i="1"/>
  <c r="AN361" i="1"/>
  <c r="AN362" i="1"/>
  <c r="AN363" i="1"/>
  <c r="AN366" i="1"/>
  <c r="AN367" i="1"/>
  <c r="AN368" i="1"/>
  <c r="AN369" i="1"/>
  <c r="AN370" i="1"/>
  <c r="AN371" i="1"/>
  <c r="AN372" i="1"/>
  <c r="AN373" i="1"/>
  <c r="AN374" i="1"/>
  <c r="AN375" i="1"/>
  <c r="AN376" i="1"/>
  <c r="AN377" i="1"/>
  <c r="AN378" i="1"/>
  <c r="AN379" i="1"/>
  <c r="AN380" i="1"/>
  <c r="AN381" i="1"/>
  <c r="AN382" i="1"/>
  <c r="AN383" i="1"/>
  <c r="AN384" i="1"/>
  <c r="AN385" i="1"/>
  <c r="AN386" i="1"/>
  <c r="AN387" i="1"/>
  <c r="AN388" i="1"/>
  <c r="AN389" i="1"/>
  <c r="AN393" i="1"/>
  <c r="AN395" i="1"/>
  <c r="AN2" i="1"/>
</calcChain>
</file>

<file path=xl/sharedStrings.xml><?xml version="1.0" encoding="utf-8"?>
<sst xmlns="http://schemas.openxmlformats.org/spreadsheetml/2006/main" count="4657" uniqueCount="229">
  <si>
    <t>id</t>
  </si>
  <si>
    <t>date_of_questionnaire</t>
  </si>
  <si>
    <t>date_of_birth</t>
  </si>
  <si>
    <t>place_of_birth</t>
  </si>
  <si>
    <t>age_of_eng_onset</t>
  </si>
  <si>
    <t>age_of_lang_a_onset</t>
  </si>
  <si>
    <t>ca_days</t>
  </si>
  <si>
    <t>ca_months</t>
  </si>
  <si>
    <t>sex</t>
  </si>
  <si>
    <t>lang_status</t>
  </si>
  <si>
    <t>num_lang_ch</t>
  </si>
  <si>
    <t>length_exposure_eng_days</t>
  </si>
  <si>
    <t>length_exposure_eng_mths</t>
  </si>
  <si>
    <t>length_exposure_a_days</t>
  </si>
  <si>
    <t>length_exposure_a_mths</t>
  </si>
  <si>
    <t>speaking_eng</t>
  </si>
  <si>
    <t>speaking_a</t>
  </si>
  <si>
    <t>understanding_eng</t>
  </si>
  <si>
    <t>understanding_a</t>
  </si>
  <si>
    <t>writing_eng</t>
  </si>
  <si>
    <t>writing_a</t>
  </si>
  <si>
    <t>reading_eng</t>
  </si>
  <si>
    <t>reading_a</t>
  </si>
  <si>
    <t>lang_use_cg1_ch</t>
  </si>
  <si>
    <t>lang_use_ch_cg1</t>
  </si>
  <si>
    <t>lang_use_cg2_ch</t>
  </si>
  <si>
    <t>lang_use_ch_cg2</t>
  </si>
  <si>
    <t>lang_use_with_caregivers</t>
  </si>
  <si>
    <t>bil_use_with-caregivers</t>
  </si>
  <si>
    <t>ses_general</t>
  </si>
  <si>
    <t>edu_cg1</t>
  </si>
  <si>
    <t>edu_cg2</t>
  </si>
  <si>
    <t>adhd_traits_raw_score</t>
  </si>
  <si>
    <t>adhd_level</t>
  </si>
  <si>
    <t>a_speech_ccc2</t>
  </si>
  <si>
    <t>b_syntax_ccc2</t>
  </si>
  <si>
    <t>c_semantic_ccc2</t>
  </si>
  <si>
    <t>d_coherence_ccc2</t>
  </si>
  <si>
    <t>consistency_check_ccc2</t>
  </si>
  <si>
    <t>structural_language_ccc2</t>
  </si>
  <si>
    <t>New York, US</t>
  </si>
  <si>
    <t>NA*</t>
  </si>
  <si>
    <t>Wigton, Cumbria, UK</t>
  </si>
  <si>
    <t>na</t>
  </si>
  <si>
    <t>Cambridge, UK</t>
  </si>
  <si>
    <t>Edinburgh, Scotland</t>
  </si>
  <si>
    <t>Brighton, UK</t>
  </si>
  <si>
    <t>Boston, USA</t>
  </si>
  <si>
    <t>Macclesfield, UK</t>
  </si>
  <si>
    <t>Nottingham, UK</t>
  </si>
  <si>
    <t>Leeds, UK</t>
  </si>
  <si>
    <t>London, UK</t>
  </si>
  <si>
    <t>Surrey, UK</t>
  </si>
  <si>
    <t>Bedfordshire, UK</t>
  </si>
  <si>
    <t>Newmarket, UK</t>
  </si>
  <si>
    <t>ha</t>
  </si>
  <si>
    <t>Ibiza, Spain</t>
  </si>
  <si>
    <t>Truro, UK</t>
  </si>
  <si>
    <t>Kent, UK</t>
  </si>
  <si>
    <t>Norwich, UK</t>
  </si>
  <si>
    <t>Melbourne, Australia</t>
  </si>
  <si>
    <t>Brussels, Belgium</t>
  </si>
  <si>
    <t>Nambour, Australia</t>
  </si>
  <si>
    <t>Woking, UK</t>
  </si>
  <si>
    <t>Dublin, Ireland</t>
  </si>
  <si>
    <t>San Candido, Italy</t>
  </si>
  <si>
    <t>New Heaven, Connecticut, US</t>
  </si>
  <si>
    <t>Limoges, France</t>
  </si>
  <si>
    <t>Los Angeles, US</t>
  </si>
  <si>
    <t>Valencia, Spain</t>
  </si>
  <si>
    <t>Hong Kong</t>
  </si>
  <si>
    <t>Hereford, UK</t>
  </si>
  <si>
    <t>Huntingdon, UK</t>
  </si>
  <si>
    <t>Kings Lynn, UK</t>
  </si>
  <si>
    <t>Ely, UK</t>
  </si>
  <si>
    <t>Suffolk, UK</t>
  </si>
  <si>
    <t>Singapore</t>
  </si>
  <si>
    <t>Amman, Jordan</t>
  </si>
  <si>
    <t>Beijing, China</t>
  </si>
  <si>
    <t>Bucharest, Romania</t>
  </si>
  <si>
    <t>Exeter, UK</t>
  </si>
  <si>
    <t>Szczecin, Poland</t>
  </si>
  <si>
    <t>Peterborough, UK</t>
  </si>
  <si>
    <t>NA</t>
  </si>
  <si>
    <t>Radom, Poland</t>
  </si>
  <si>
    <t>March, UK</t>
  </si>
  <si>
    <t>Kraslava, Latvia</t>
  </si>
  <si>
    <t>Macclesfied, UK</t>
  </si>
  <si>
    <t>Braine L'Alleud, Belgium</t>
  </si>
  <si>
    <t>Bedford, UK</t>
  </si>
  <si>
    <t>Durban, South Africa</t>
  </si>
  <si>
    <t>Hinchingbrooke, UK</t>
  </si>
  <si>
    <t>Kingston, UK</t>
  </si>
  <si>
    <t>Nellore, India</t>
  </si>
  <si>
    <t>England, UK</t>
  </si>
  <si>
    <t>Stockholm, Sweden</t>
  </si>
  <si>
    <t>Essex, UK</t>
  </si>
  <si>
    <t>Watford, UK</t>
  </si>
  <si>
    <t xml:space="preserve">Ascot, UK </t>
  </si>
  <si>
    <t>Harrow, UK</t>
  </si>
  <si>
    <t>Hillingdon, UK</t>
  </si>
  <si>
    <t>Old Trafford, UK</t>
  </si>
  <si>
    <t>Harlow, UK</t>
  </si>
  <si>
    <t>Sofia, Bulgaria</t>
  </si>
  <si>
    <t>Alzano Lido, Italy</t>
  </si>
  <si>
    <t>Campala, Uganda</t>
  </si>
  <si>
    <t>Dubai, UAE</t>
  </si>
  <si>
    <t>Manchester, UK</t>
  </si>
  <si>
    <t>Conventry, UK</t>
  </si>
  <si>
    <t>Lancaster, UK</t>
  </si>
  <si>
    <t>Jerusalem, Israel</t>
  </si>
  <si>
    <t>Turku, Finland</t>
  </si>
  <si>
    <t>Tokyo, Japan</t>
  </si>
  <si>
    <t>Lisbon, Portugal</t>
  </si>
  <si>
    <t>Quimper, France</t>
  </si>
  <si>
    <t>Vannes, France</t>
  </si>
  <si>
    <t>Bristol, UK</t>
  </si>
  <si>
    <t>Rio de Janeiro, Brazil</t>
  </si>
  <si>
    <t>Vienna, Austria</t>
  </si>
  <si>
    <t>Latvia</t>
  </si>
  <si>
    <t>Ipswich, UK</t>
  </si>
  <si>
    <t>Aveiro, Portugal</t>
  </si>
  <si>
    <t>Norway</t>
  </si>
  <si>
    <t>Orlando, USA</t>
  </si>
  <si>
    <t>Pembery, UK</t>
  </si>
  <si>
    <t>Kleve, Germany</t>
  </si>
  <si>
    <t>Landsthul, Germany</t>
  </si>
  <si>
    <t>Netanya, Israel</t>
  </si>
  <si>
    <t>Margate, UK</t>
  </si>
  <si>
    <t>Arlington, US</t>
  </si>
  <si>
    <t>Amarousi, Greece</t>
  </si>
  <si>
    <t>Oxford, UK</t>
  </si>
  <si>
    <t>Lautoka, Fiji</t>
  </si>
  <si>
    <t>Uxbridge, UK</t>
  </si>
  <si>
    <t>Northwood, UK</t>
  </si>
  <si>
    <t>Korat, Thailand</t>
  </si>
  <si>
    <t>Endinburgh, UK</t>
  </si>
  <si>
    <t>Slough, UK</t>
  </si>
  <si>
    <t>Milton Keynes, UK</t>
  </si>
  <si>
    <t>Abeokuta, Nigeria</t>
  </si>
  <si>
    <t>Castlebar, Ireland</t>
  </si>
  <si>
    <t>NAME</t>
  </si>
  <si>
    <t>DEFINITION</t>
  </si>
  <si>
    <t>DATA TYPE</t>
  </si>
  <si>
    <t>POSSIBLE VALUES</t>
  </si>
  <si>
    <t>Randomly assigned participant number</t>
  </si>
  <si>
    <t>Integer</t>
  </si>
  <si>
    <t>1-394</t>
  </si>
  <si>
    <t>Date questionnaire completed</t>
  </si>
  <si>
    <t>Date</t>
  </si>
  <si>
    <t>Date of birth of participant</t>
  </si>
  <si>
    <t>Place of birth of participant</t>
  </si>
  <si>
    <t>Text</t>
  </si>
  <si>
    <t>Age particpant exposed to English</t>
  </si>
  <si>
    <t>Age particpant exposed to Language A</t>
  </si>
  <si>
    <t>Age at time of questionnaire in days</t>
  </si>
  <si>
    <t>1-n</t>
  </si>
  <si>
    <t>Age at time of questionnaire in months</t>
  </si>
  <si>
    <t>0-n</t>
  </si>
  <si>
    <t>Sex of participant</t>
  </si>
  <si>
    <t>0 (female), 1 (male)</t>
  </si>
  <si>
    <t>Is participant bilingual or monolingual</t>
  </si>
  <si>
    <t>0 (bilingual), 1 (monolingual)</t>
  </si>
  <si>
    <t>Number of languages spoekn by participant</t>
  </si>
  <si>
    <t>1,2,3,4,5</t>
  </si>
  <si>
    <t>Length of tine participant exposed to english in days</t>
  </si>
  <si>
    <t>Length of tine participant exposed to english in months</t>
  </si>
  <si>
    <t>Length of tine participant exposed to language A in days</t>
  </si>
  <si>
    <t>Length of tine participant exposed to language A in months</t>
  </si>
  <si>
    <t>Speaking proficiency in English</t>
  </si>
  <si>
    <t>Speaking proficiency in language A</t>
  </si>
  <si>
    <t>Comprehension proficiency in English</t>
  </si>
  <si>
    <t>Comprehension proficiency in langauge A</t>
  </si>
  <si>
    <t>Writing proficiency in English</t>
  </si>
  <si>
    <t>Writing proficiency in language A</t>
  </si>
  <si>
    <t>Reading proficiency in English</t>
  </si>
  <si>
    <t>Reading proficiency in language A</t>
  </si>
  <si>
    <t>Proportion of time caregiver 1 speaks to child in English</t>
  </si>
  <si>
    <t>0.0-1.0</t>
  </si>
  <si>
    <t>Proportion of time child  speaks to caregiver 1 in English</t>
  </si>
  <si>
    <t>Proportion of time caregiver 2 speaks to child in English</t>
  </si>
  <si>
    <t>Proportion of time child  speaks to caregiver 2 in English</t>
  </si>
  <si>
    <t>Proportion of time communication occurs in English between child and caregiver</t>
  </si>
  <si>
    <t>Proportion of time communication occurs in a non-English language between child and caregiver</t>
  </si>
  <si>
    <t>Socioeconomic status score according to Family Affluence Scale</t>
  </si>
  <si>
    <t>0-9</t>
  </si>
  <si>
    <t>Highest level of education attained by caregiver 1</t>
  </si>
  <si>
    <t>Highest level of education attained by caregiver 2</t>
  </si>
  <si>
    <t>ADHD-related behaviour score from ADHD subscale in SSIS-RS</t>
  </si>
  <si>
    <t>0-21</t>
  </si>
  <si>
    <t>banded category according to scores</t>
  </si>
  <si>
    <t>0 (low),1 (average),2 (high)</t>
  </si>
  <si>
    <t>correct use of structural components of speech in communication</t>
  </si>
  <si>
    <t>0,1,2,3</t>
  </si>
  <si>
    <t>correct use of syntax in communication</t>
  </si>
  <si>
    <t>correct use of  vocabulary in communication</t>
  </si>
  <si>
    <t>maintenance of coherence during discourse in communication</t>
  </si>
  <si>
    <t>CCC2 data okay to use</t>
  </si>
  <si>
    <t>0,1</t>
  </si>
  <si>
    <t>composite score from total of above four scales</t>
  </si>
  <si>
    <t xml:space="preserve">0-84 </t>
  </si>
  <si>
    <t>Scottish</t>
  </si>
  <si>
    <t>Australian</t>
  </si>
  <si>
    <t>Gap in the stay</t>
  </si>
  <si>
    <t>NA - missing data</t>
  </si>
  <si>
    <t>no ability</t>
  </si>
  <si>
    <t>na - non applicable (e.g. the participant is monolingual and the variable is about multilingualism)</t>
  </si>
  <si>
    <t>Potentially misunderstood or missed the question and asked again to clarify</t>
  </si>
  <si>
    <t>Lost her father in Syria</t>
  </si>
  <si>
    <t>NA* - it says birth grandarents and then it's crossed out</t>
  </si>
  <si>
    <t>USA</t>
  </si>
  <si>
    <t>NA** - two languages reported as one</t>
  </si>
  <si>
    <t>Irish</t>
  </si>
  <si>
    <t>NA*** - circled more than one option</t>
  </si>
  <si>
    <t>South Africa</t>
  </si>
  <si>
    <t>INVALID DATA CCC2</t>
  </si>
  <si>
    <t>Did not graduate or finish but rounded down to the finished level of education</t>
  </si>
  <si>
    <t>Rounded down to a lower of the two circled responses</t>
  </si>
  <si>
    <t>Missing signature</t>
  </si>
  <si>
    <t>Exposure longer than birth</t>
  </si>
  <si>
    <t>Approx from description, e.g. "from preschool"/from "primary school"</t>
  </si>
  <si>
    <r>
      <t>sex</t>
    </r>
    <r>
      <rPr>
        <sz val="11"/>
        <color indexed="8"/>
        <rFont val="Calibri"/>
        <family val="2"/>
        <charset val="238"/>
      </rPr>
      <t>: 0 = female   1 = male</t>
    </r>
  </si>
  <si>
    <r>
      <t>lang_statu</t>
    </r>
    <r>
      <rPr>
        <sz val="11"/>
        <color indexed="8"/>
        <rFont val="Calibri"/>
        <family val="2"/>
        <charset val="238"/>
      </rPr>
      <t>s: 0 = multilingual    1 = monolingual</t>
    </r>
  </si>
  <si>
    <r>
      <rPr>
        <b/>
        <sz val="12"/>
        <color indexed="8"/>
        <rFont val="Calibri"/>
        <family val="2"/>
      </rPr>
      <t>ca</t>
    </r>
    <r>
      <rPr>
        <sz val="11"/>
        <color theme="1"/>
        <rFont val="Calibri"/>
        <family val="2"/>
        <charset val="238"/>
        <scheme val="minor"/>
      </rPr>
      <t xml:space="preserve"> = chronological age</t>
    </r>
  </si>
  <si>
    <r>
      <rPr>
        <b/>
        <sz val="12"/>
        <color indexed="8"/>
        <rFont val="Calibri"/>
        <family val="2"/>
      </rPr>
      <t>length_res</t>
    </r>
    <r>
      <rPr>
        <sz val="11"/>
        <color theme="1"/>
        <rFont val="Calibri"/>
        <family val="2"/>
        <charset val="238"/>
        <scheme val="minor"/>
      </rPr>
      <t xml:space="preserve"> = length of residence in the UK</t>
    </r>
  </si>
  <si>
    <r>
      <rPr>
        <b/>
        <sz val="11"/>
        <color indexed="8"/>
        <rFont val="Calibri"/>
        <family val="2"/>
        <charset val="238"/>
      </rPr>
      <t>ses_general</t>
    </r>
    <r>
      <rPr>
        <sz val="11"/>
        <color theme="1"/>
        <rFont val="Calibri"/>
        <family val="2"/>
        <charset val="238"/>
        <scheme val="minor"/>
      </rPr>
      <t xml:space="preserve"> = initial questions about the number of rooms, electronic devices, holidays, etc.</t>
    </r>
  </si>
  <si>
    <r>
      <rPr>
        <b/>
        <sz val="11"/>
        <color indexed="8"/>
        <rFont val="Calibri"/>
        <family val="2"/>
        <charset val="238"/>
      </rPr>
      <t>lang_use_with_caregivers</t>
    </r>
    <r>
      <rPr>
        <sz val="11"/>
        <color theme="1"/>
        <rFont val="Calibri"/>
        <family val="2"/>
        <charset val="238"/>
        <scheme val="minor"/>
      </rPr>
      <t xml:space="preserve"> = a score obtained from scores of language use by and with the child from both caregivers (or one caregiver in cases when there are no two). Scores higher than 0.5 indicate more shift towards English, and the scores lower than 0.5 indicate maintenance of heritage languages.</t>
    </r>
  </si>
  <si>
    <r>
      <t xml:space="preserve">age_of_eng_onset </t>
    </r>
    <r>
      <rPr>
        <sz val="11"/>
        <color indexed="8"/>
        <rFont val="Calibri"/>
        <family val="2"/>
      </rPr>
      <t>= for monolinguals it is assumed that exposure to eng startef from birth</t>
    </r>
  </si>
  <si>
    <r>
      <t xml:space="preserve">date_of_arrival_to_uk </t>
    </r>
    <r>
      <rPr>
        <sz val="11"/>
        <color indexed="8"/>
        <rFont val="Calibri"/>
        <family val="2"/>
      </rPr>
      <t>= for children born in the uk, the date of arrival was assumed to be birth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</si>
</sst>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charset val="238"/>
      <scheme val="minor"/>
    </font>
    <font>
      <b/>
      <sz val="11"/>
      <color indexed="8"/>
      <name val="Calibri"/>
      <family val="2"/>
      <charset val="238"/>
    </font>
    <font>
      <sz val="11"/>
      <color indexed="8"/>
      <name val="Calibri"/>
      <family val="2"/>
      <charset val="238"/>
    </font>
    <font>
      <b/>
      <sz val="12"/>
      <color indexed="8"/>
      <name val="Calibri"/>
      <family val="2"/>
    </font>
    <font>
      <sz val="11"/>
      <color indexed="8"/>
      <name val="Calibri"/>
      <family val="2"/>
    </font>
    <font>
      <sz val="11"/>
      <color theme="0"/>
      <name val="Calibri"/>
      <family val="2"/>
      <charset val="238"/>
      <scheme val="minor"/>
    </font>
    <font>
      <b/>
      <sz val="11"/>
      <color theme="1"/>
      <name val="Calibri"/>
      <family val="2"/>
      <charset val="238"/>
      <scheme val="minor"/>
    </font>
    <font>
      <sz val="11"/>
      <color theme="4" tint="0.39997558519241921"/>
      <name val="Calibri"/>
      <family val="2"/>
      <charset val="238"/>
      <scheme val="minor"/>
    </font>
    <font>
      <sz val="11"/>
      <name val="Calibri"/>
      <family val="2"/>
      <charset val="238"/>
      <scheme val="minor"/>
    </font>
    <font>
      <b/>
      <sz val="11"/>
      <color rgb="FF000000"/>
      <name val="Calibri"/>
      <family val="2"/>
      <charset val="238"/>
      <scheme val="minor"/>
    </font>
    <font>
      <sz val="11"/>
      <color rgb="FF000000"/>
      <name val="Calibri"/>
      <family val="2"/>
      <charset val="238"/>
      <scheme val="minor"/>
    </font>
    <font>
      <sz val="8"/>
      <name val="Calibri"/>
      <family val="2"/>
      <charset val="238"/>
      <scheme val="minor"/>
    </font>
    <font>
      <sz val="11"/>
      <color theme="1"/>
      <name val="Calibri"/>
      <family val="2"/>
      <scheme val="minor"/>
    </font>
    <font>
      <b/>
      <sz val="11"/>
      <color theme="1"/>
      <name val="Calibri"/>
      <family val="2"/>
      <scheme val="minor"/>
    </font>
  </fonts>
  <fills count="19">
    <fill>
      <patternFill patternType="none"/>
    </fill>
    <fill>
      <patternFill patternType="gray125"/>
    </fill>
    <fill>
      <patternFill patternType="solid">
        <fgColor rgb="FFFF0000"/>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4" tint="0.39997558519241921"/>
        <bgColor indexed="64"/>
      </patternFill>
    </fill>
    <fill>
      <patternFill patternType="solid">
        <fgColor theme="3"/>
        <bgColor indexed="64"/>
      </patternFill>
    </fill>
    <fill>
      <patternFill patternType="solid">
        <fgColor theme="7" tint="0.59999389629810485"/>
        <bgColor indexed="64"/>
      </patternFill>
    </fill>
    <fill>
      <patternFill patternType="solid">
        <fgColor rgb="FF00B050"/>
        <bgColor indexed="64"/>
      </patternFill>
    </fill>
    <fill>
      <patternFill patternType="solid">
        <fgColor theme="8" tint="-0.499984740745262"/>
        <bgColor indexed="64"/>
      </patternFill>
    </fill>
    <fill>
      <patternFill patternType="solid">
        <fgColor rgb="FFC00000"/>
        <bgColor indexed="64"/>
      </patternFill>
    </fill>
    <fill>
      <patternFill patternType="solid">
        <fgColor rgb="FF7030A0"/>
        <bgColor indexed="64"/>
      </patternFill>
    </fill>
    <fill>
      <patternFill patternType="solid">
        <fgColor theme="3" tint="0.79998168889431442"/>
        <bgColor indexed="64"/>
      </patternFill>
    </fill>
    <fill>
      <patternFill patternType="solid">
        <fgColor theme="9" tint="-0.499984740745262"/>
        <bgColor indexed="64"/>
      </patternFill>
    </fill>
    <fill>
      <patternFill patternType="solid">
        <fgColor theme="0"/>
        <bgColor indexed="64"/>
      </patternFill>
    </fill>
    <fill>
      <patternFill patternType="solid">
        <fgColor theme="9" tint="0.39997558519241921"/>
        <bgColor indexed="64"/>
      </patternFill>
    </fill>
    <fill>
      <patternFill patternType="solid">
        <fgColor rgb="FF00B0F0"/>
        <bgColor indexed="64"/>
      </patternFill>
    </fill>
    <fill>
      <patternFill patternType="solid">
        <fgColor rgb="FFEB58FA"/>
        <bgColor indexed="64"/>
      </patternFill>
    </fill>
  </fills>
  <borders count="1">
    <border>
      <left/>
      <right/>
      <top/>
      <bottom/>
      <diagonal/>
    </border>
  </borders>
  <cellStyleXfs count="1">
    <xf numFmtId="0" fontId="0" fillId="0" borderId="0"/>
  </cellStyleXfs>
  <cellXfs count="44">
    <xf numFmtId="0" fontId="0" fillId="0" borderId="0" xfId="0"/>
    <xf numFmtId="0" fontId="6" fillId="0" borderId="0" xfId="0" applyFont="1"/>
    <xf numFmtId="49" fontId="6" fillId="0" borderId="0" xfId="0" applyNumberFormat="1" applyFont="1"/>
    <xf numFmtId="49" fontId="0" fillId="0" borderId="0" xfId="0" applyNumberFormat="1"/>
    <xf numFmtId="0" fontId="0" fillId="2" borderId="0" xfId="0" applyFill="1"/>
    <xf numFmtId="0" fontId="7" fillId="3" borderId="0" xfId="0" applyFont="1" applyFill="1"/>
    <xf numFmtId="0" fontId="7" fillId="5" borderId="0" xfId="0" applyFont="1" applyFill="1"/>
    <xf numFmtId="0" fontId="0" fillId="6" borderId="0" xfId="0" applyFill="1"/>
    <xf numFmtId="0" fontId="8" fillId="4" borderId="0" xfId="0" applyFont="1" applyFill="1"/>
    <xf numFmtId="0" fontId="5" fillId="7" borderId="0" xfId="0" applyFont="1" applyFill="1"/>
    <xf numFmtId="0" fontId="0" fillId="8" borderId="0" xfId="0" applyFill="1"/>
    <xf numFmtId="0" fontId="0" fillId="9" borderId="0" xfId="0" applyFill="1"/>
    <xf numFmtId="0" fontId="5" fillId="10" borderId="0" xfId="0" applyFont="1" applyFill="1"/>
    <xf numFmtId="0" fontId="0" fillId="11" borderId="0" xfId="0" applyFill="1"/>
    <xf numFmtId="0" fontId="0" fillId="12" borderId="0" xfId="0" applyFill="1"/>
    <xf numFmtId="0" fontId="0" fillId="13" borderId="0" xfId="0" applyFill="1"/>
    <xf numFmtId="0" fontId="8" fillId="12" borderId="0" xfId="0" applyFont="1" applyFill="1"/>
    <xf numFmtId="1" fontId="0" fillId="0" borderId="0" xfId="0" applyNumberFormat="1"/>
    <xf numFmtId="1" fontId="0" fillId="12" borderId="0" xfId="0" applyNumberFormat="1" applyFill="1"/>
    <xf numFmtId="1" fontId="0" fillId="14" borderId="0" xfId="0" applyNumberFormat="1" applyFill="1"/>
    <xf numFmtId="0" fontId="5" fillId="14" borderId="0" xfId="0" applyFont="1" applyFill="1"/>
    <xf numFmtId="49" fontId="0" fillId="2" borderId="0" xfId="0" applyNumberFormat="1" applyFill="1"/>
    <xf numFmtId="0" fontId="0" fillId="15" borderId="0" xfId="0" applyFill="1"/>
    <xf numFmtId="0" fontId="0" fillId="16" borderId="0" xfId="0" applyFill="1"/>
    <xf numFmtId="0" fontId="0" fillId="17" borderId="0" xfId="0" applyFill="1"/>
    <xf numFmtId="0" fontId="9" fillId="0" borderId="0" xfId="0" applyFont="1"/>
    <xf numFmtId="0" fontId="10" fillId="0" borderId="0" xfId="0" applyFont="1"/>
    <xf numFmtId="1" fontId="0" fillId="0" borderId="0" xfId="0" applyNumberFormat="1" applyProtection="1">
      <protection locked="0"/>
    </xf>
    <xf numFmtId="14" fontId="0" fillId="0" borderId="0" xfId="0" applyNumberFormat="1"/>
    <xf numFmtId="14" fontId="0" fillId="2" borderId="0" xfId="0" applyNumberFormat="1" applyFill="1"/>
    <xf numFmtId="0" fontId="0" fillId="0" borderId="0" xfId="0" applyAlignment="1" applyProtection="1">
      <alignment horizontal="center"/>
      <protection locked="0"/>
    </xf>
    <xf numFmtId="0" fontId="0" fillId="2" borderId="0" xfId="0" applyFill="1" applyAlignment="1" applyProtection="1">
      <alignment horizontal="center"/>
      <protection locked="0"/>
    </xf>
    <xf numFmtId="14" fontId="6" fillId="0" borderId="0" xfId="0" applyNumberFormat="1" applyFont="1"/>
    <xf numFmtId="14" fontId="0" fillId="0" borderId="0" xfId="0" applyNumberFormat="1" applyProtection="1">
      <protection locked="0"/>
    </xf>
    <xf numFmtId="0" fontId="0" fillId="0" borderId="0" xfId="0" applyAlignment="1">
      <alignment horizontal="center"/>
    </xf>
    <xf numFmtId="1" fontId="0" fillId="2" borderId="0" xfId="0" applyNumberFormat="1" applyFill="1"/>
    <xf numFmtId="0" fontId="0" fillId="18" borderId="0" xfId="0" applyFill="1"/>
    <xf numFmtId="0" fontId="0" fillId="18" borderId="0" xfId="0" applyFill="1" applyAlignment="1" applyProtection="1">
      <alignment horizontal="left"/>
      <protection locked="0"/>
    </xf>
    <xf numFmtId="2" fontId="6" fillId="0" borderId="0" xfId="0" applyNumberFormat="1" applyFont="1"/>
    <xf numFmtId="2" fontId="0" fillId="0" borderId="0" xfId="0" applyNumberFormat="1"/>
    <xf numFmtId="2" fontId="0" fillId="2" borderId="0" xfId="0" applyNumberFormat="1" applyFill="1"/>
    <xf numFmtId="0" fontId="12" fillId="0" borderId="0" xfId="0" applyFont="1"/>
    <xf numFmtId="0" fontId="13" fillId="0" borderId="0" xfId="0" applyFont="1"/>
    <xf numFmtId="0" fontId="0" fillId="0" borderId="0" xfId="0" applyAlignment="1">
      <alignment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95"/>
  <sheetViews>
    <sheetView zoomScale="141" zoomScaleNormal="100" workbookViewId="0">
      <pane ySplit="1" topLeftCell="AF5" activePane="bottomLeft" state="frozen"/>
      <selection pane="bottomLeft" activeCell="AM1" sqref="AM1"/>
    </sheetView>
  </sheetViews>
  <sheetFormatPr defaultColWidth="9" defaultRowHeight="14.45"/>
  <cols>
    <col min="1" max="1" width="6.140625" bestFit="1" customWidth="1"/>
    <col min="2" max="2" width="19.42578125" style="28" bestFit="1" customWidth="1"/>
    <col min="3" max="3" width="12" style="28" bestFit="1" customWidth="1"/>
    <col min="4" max="4" width="23.5703125" bestFit="1" customWidth="1"/>
    <col min="5" max="5" width="15.42578125" style="28" bestFit="1" customWidth="1"/>
    <col min="6" max="6" width="17.5703125" style="28" bestFit="1" customWidth="1"/>
    <col min="7" max="7" width="7.5703125" bestFit="1" customWidth="1"/>
    <col min="8" max="8" width="9.42578125" style="39" customWidth="1"/>
    <col min="9" max="9" width="4" bestFit="1" customWidth="1"/>
    <col min="10" max="10" width="12" bestFit="1" customWidth="1"/>
    <col min="11" max="11" width="13.85546875" bestFit="1" customWidth="1"/>
    <col min="12" max="12" width="23.140625" customWidth="1"/>
    <col min="13" max="13" width="23.140625" style="39" customWidth="1"/>
    <col min="14" max="14" width="21" customWidth="1"/>
    <col min="15" max="15" width="22.140625" style="39" customWidth="1"/>
    <col min="16" max="16" width="14" bestFit="1" customWidth="1"/>
    <col min="17" max="17" width="11.5703125" bestFit="1" customWidth="1"/>
    <col min="18" max="18" width="19.42578125" bestFit="1" customWidth="1"/>
    <col min="19" max="19" width="17" bestFit="1" customWidth="1"/>
    <col min="20" max="20" width="12.42578125" bestFit="1" customWidth="1"/>
    <col min="21" max="21" width="10.140625" bestFit="1" customWidth="1"/>
    <col min="22" max="22" width="12.85546875" bestFit="1" customWidth="1"/>
    <col min="23" max="23" width="10.42578125" bestFit="1" customWidth="1"/>
    <col min="24" max="27" width="17" bestFit="1" customWidth="1"/>
    <col min="28" max="28" width="25.5703125" bestFit="1" customWidth="1"/>
    <col min="29" max="29" width="20" customWidth="1"/>
    <col min="30" max="30" width="12.140625" style="3" bestFit="1" customWidth="1"/>
    <col min="31" max="32" width="9" style="3" bestFit="1" customWidth="1"/>
    <col min="33" max="33" width="22.85546875" bestFit="1" customWidth="1"/>
    <col min="34" max="34" width="17.5703125" bestFit="1" customWidth="1"/>
    <col min="35" max="35" width="15" bestFit="1" customWidth="1"/>
    <col min="36" max="36" width="14.85546875" bestFit="1" customWidth="1"/>
    <col min="37" max="37" width="16.85546875" bestFit="1" customWidth="1"/>
    <col min="38" max="38" width="18.140625" bestFit="1" customWidth="1"/>
    <col min="39" max="39" width="21.42578125" customWidth="1"/>
    <col min="40" max="40" width="23" customWidth="1"/>
  </cols>
  <sheetData>
    <row r="1" spans="1:40" s="1" customFormat="1" ht="15">
      <c r="A1" s="1" t="s">
        <v>0</v>
      </c>
      <c r="B1" s="32" t="s">
        <v>1</v>
      </c>
      <c r="C1" s="32" t="s">
        <v>2</v>
      </c>
      <c r="D1" s="1" t="s">
        <v>3</v>
      </c>
      <c r="E1" s="32" t="s">
        <v>4</v>
      </c>
      <c r="F1" s="32" t="s">
        <v>5</v>
      </c>
      <c r="G1" s="1" t="s">
        <v>6</v>
      </c>
      <c r="H1" s="38" t="s">
        <v>7</v>
      </c>
      <c r="I1" s="1" t="s">
        <v>8</v>
      </c>
      <c r="J1" s="1" t="s">
        <v>9</v>
      </c>
      <c r="K1" s="1" t="s">
        <v>10</v>
      </c>
      <c r="L1" s="1" t="s">
        <v>11</v>
      </c>
      <c r="M1" s="38" t="s">
        <v>12</v>
      </c>
      <c r="N1" s="1" t="s">
        <v>13</v>
      </c>
      <c r="O1" s="38"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2" t="s">
        <v>29</v>
      </c>
      <c r="AE1" s="2" t="s">
        <v>30</v>
      </c>
      <c r="AF1" s="2" t="s">
        <v>31</v>
      </c>
      <c r="AG1" s="1" t="s">
        <v>32</v>
      </c>
      <c r="AH1" s="1" t="s">
        <v>33</v>
      </c>
      <c r="AI1" s="1" t="s">
        <v>34</v>
      </c>
      <c r="AJ1" s="1" t="s">
        <v>35</v>
      </c>
      <c r="AK1" s="1" t="s">
        <v>36</v>
      </c>
      <c r="AL1" s="1" t="s">
        <v>37</v>
      </c>
      <c r="AM1" s="1" t="s">
        <v>38</v>
      </c>
      <c r="AN1" s="1" t="s">
        <v>39</v>
      </c>
    </row>
    <row r="2" spans="1:40" ht="15">
      <c r="A2">
        <v>1</v>
      </c>
      <c r="B2" s="28">
        <v>42643</v>
      </c>
      <c r="C2" s="28">
        <v>39613</v>
      </c>
      <c r="D2" t="s">
        <v>40</v>
      </c>
      <c r="E2" s="28">
        <v>39613</v>
      </c>
      <c r="F2" s="29" t="s">
        <v>41</v>
      </c>
      <c r="G2">
        <f>DATEDIF(C2,B2,"d")</f>
        <v>3030</v>
      </c>
      <c r="H2" s="39">
        <f>G2/(365/12)</f>
        <v>99.61643835616438</v>
      </c>
      <c r="I2">
        <v>0</v>
      </c>
      <c r="J2">
        <v>0</v>
      </c>
      <c r="K2">
        <v>2</v>
      </c>
      <c r="L2">
        <f>DATEDIF(E2,B2,"d")</f>
        <v>3030</v>
      </c>
      <c r="M2" s="39">
        <f>L2/(365/12)</f>
        <v>99.61643835616438</v>
      </c>
      <c r="N2" s="4" t="s">
        <v>41</v>
      </c>
      <c r="O2" s="40" t="s">
        <v>41</v>
      </c>
      <c r="P2">
        <v>5</v>
      </c>
      <c r="Q2">
        <v>2</v>
      </c>
      <c r="R2">
        <v>5</v>
      </c>
      <c r="S2">
        <v>2</v>
      </c>
      <c r="T2">
        <v>3</v>
      </c>
      <c r="U2">
        <v>1</v>
      </c>
      <c r="V2">
        <v>5</v>
      </c>
      <c r="W2">
        <v>1</v>
      </c>
      <c r="X2">
        <v>5</v>
      </c>
      <c r="Y2">
        <v>5</v>
      </c>
      <c r="Z2">
        <v>5</v>
      </c>
      <c r="AA2">
        <v>4</v>
      </c>
      <c r="AB2">
        <f>(X2+Y2+Z2+AA2)/20</f>
        <v>0.95</v>
      </c>
      <c r="AC2">
        <f>SUM(1-AB2)</f>
        <v>5.0000000000000044E-2</v>
      </c>
      <c r="AD2" s="17">
        <v>8</v>
      </c>
      <c r="AE2">
        <v>3</v>
      </c>
      <c r="AF2">
        <v>4</v>
      </c>
      <c r="AG2">
        <v>4</v>
      </c>
      <c r="AH2">
        <v>1</v>
      </c>
      <c r="AI2" s="30">
        <v>12</v>
      </c>
      <c r="AJ2" s="30">
        <v>12</v>
      </c>
      <c r="AK2" s="30">
        <v>14</v>
      </c>
      <c r="AL2" s="30">
        <v>13</v>
      </c>
      <c r="AM2" s="30">
        <v>1</v>
      </c>
      <c r="AN2">
        <f>SUM(AI2:AL2)</f>
        <v>51</v>
      </c>
    </row>
    <row r="3" spans="1:40" ht="15">
      <c r="A3">
        <v>2</v>
      </c>
      <c r="B3" s="28">
        <v>42650</v>
      </c>
      <c r="C3" s="28">
        <v>39118</v>
      </c>
      <c r="D3" t="s">
        <v>42</v>
      </c>
      <c r="E3" s="28">
        <v>39118</v>
      </c>
      <c r="F3" s="28" t="s">
        <v>43</v>
      </c>
      <c r="G3">
        <f>DATEDIF(C3,B3,"d")</f>
        <v>3532</v>
      </c>
      <c r="H3" s="39">
        <f>G3/(365/12)</f>
        <v>116.12054794520547</v>
      </c>
      <c r="I3">
        <v>1</v>
      </c>
      <c r="J3">
        <v>1</v>
      </c>
      <c r="K3">
        <v>1</v>
      </c>
      <c r="L3">
        <f>DATEDIF(E3,B3,"d")</f>
        <v>3532</v>
      </c>
      <c r="M3" s="39">
        <f>L3/(365/12)</f>
        <v>116.12054794520547</v>
      </c>
      <c r="N3" t="s">
        <v>43</v>
      </c>
      <c r="O3" s="39" t="s">
        <v>43</v>
      </c>
      <c r="P3" t="s">
        <v>43</v>
      </c>
      <c r="Q3" t="s">
        <v>43</v>
      </c>
      <c r="R3" t="s">
        <v>43</v>
      </c>
      <c r="S3" t="s">
        <v>43</v>
      </c>
      <c r="T3" t="s">
        <v>43</v>
      </c>
      <c r="U3" t="s">
        <v>43</v>
      </c>
      <c r="V3" t="s">
        <v>43</v>
      </c>
      <c r="W3" t="s">
        <v>43</v>
      </c>
      <c r="X3" t="s">
        <v>43</v>
      </c>
      <c r="Y3" t="s">
        <v>43</v>
      </c>
      <c r="Z3" t="s">
        <v>43</v>
      </c>
      <c r="AA3" t="s">
        <v>43</v>
      </c>
      <c r="AB3" t="s">
        <v>43</v>
      </c>
      <c r="AC3" t="s">
        <v>43</v>
      </c>
      <c r="AD3">
        <v>6</v>
      </c>
      <c r="AE3">
        <v>3</v>
      </c>
      <c r="AF3">
        <v>5</v>
      </c>
      <c r="AG3">
        <v>3</v>
      </c>
      <c r="AH3">
        <v>1</v>
      </c>
      <c r="AI3" s="30">
        <v>12</v>
      </c>
      <c r="AJ3" s="30">
        <v>12</v>
      </c>
      <c r="AK3" s="30">
        <v>11</v>
      </c>
      <c r="AL3" s="30">
        <v>13</v>
      </c>
      <c r="AM3" s="30">
        <v>1</v>
      </c>
      <c r="AN3">
        <f>SUM(AI3:AL3)</f>
        <v>48</v>
      </c>
    </row>
    <row r="4" spans="1:40" ht="15">
      <c r="A4">
        <v>3</v>
      </c>
      <c r="B4" s="28">
        <v>42652</v>
      </c>
      <c r="C4" s="28">
        <v>39621</v>
      </c>
      <c r="D4" t="s">
        <v>44</v>
      </c>
      <c r="E4" s="28">
        <v>39621</v>
      </c>
      <c r="F4" s="28" t="s">
        <v>43</v>
      </c>
      <c r="G4">
        <f>DATEDIF(C4,B4,"d")</f>
        <v>3031</v>
      </c>
      <c r="H4" s="39">
        <f>G4/(365/12)</f>
        <v>99.649315068493152</v>
      </c>
      <c r="I4">
        <v>0</v>
      </c>
      <c r="J4">
        <v>1</v>
      </c>
      <c r="K4">
        <v>1</v>
      </c>
      <c r="L4">
        <f>DATEDIF(E4,B4,"d")</f>
        <v>3031</v>
      </c>
      <c r="M4" s="39">
        <f>L4/(365/12)</f>
        <v>99.649315068493152</v>
      </c>
      <c r="N4" t="s">
        <v>43</v>
      </c>
      <c r="O4" s="39" t="s">
        <v>43</v>
      </c>
      <c r="P4" t="s">
        <v>43</v>
      </c>
      <c r="Q4" t="s">
        <v>43</v>
      </c>
      <c r="R4" t="s">
        <v>43</v>
      </c>
      <c r="S4" t="s">
        <v>43</v>
      </c>
      <c r="T4" t="s">
        <v>43</v>
      </c>
      <c r="U4" t="s">
        <v>43</v>
      </c>
      <c r="V4" t="s">
        <v>43</v>
      </c>
      <c r="W4" t="s">
        <v>43</v>
      </c>
      <c r="X4" t="s">
        <v>43</v>
      </c>
      <c r="Y4" t="s">
        <v>43</v>
      </c>
      <c r="Z4" t="s">
        <v>43</v>
      </c>
      <c r="AA4" t="s">
        <v>43</v>
      </c>
      <c r="AB4" t="s">
        <v>43</v>
      </c>
      <c r="AC4" t="s">
        <v>43</v>
      </c>
      <c r="AD4">
        <v>7</v>
      </c>
      <c r="AE4">
        <v>3</v>
      </c>
      <c r="AF4">
        <v>2</v>
      </c>
      <c r="AG4">
        <v>2</v>
      </c>
      <c r="AH4">
        <v>1</v>
      </c>
      <c r="AI4" s="30">
        <v>12</v>
      </c>
      <c r="AJ4" s="30">
        <v>12</v>
      </c>
      <c r="AK4" s="30">
        <v>11</v>
      </c>
      <c r="AL4" s="30">
        <v>13</v>
      </c>
      <c r="AM4" s="30">
        <v>1</v>
      </c>
      <c r="AN4">
        <f>SUM(AI4:AL4)</f>
        <v>48</v>
      </c>
    </row>
    <row r="5" spans="1:40" ht="15">
      <c r="A5">
        <v>4</v>
      </c>
      <c r="B5" s="28">
        <v>42644</v>
      </c>
      <c r="C5" s="28">
        <v>40564</v>
      </c>
      <c r="D5" t="s">
        <v>45</v>
      </c>
      <c r="E5" s="28">
        <v>40564</v>
      </c>
      <c r="F5" s="28" t="s">
        <v>43</v>
      </c>
      <c r="G5">
        <f>DATEDIF(C5,B5,"d")</f>
        <v>2080</v>
      </c>
      <c r="H5" s="39">
        <f>G5/(365/12)</f>
        <v>68.38356164383562</v>
      </c>
      <c r="I5">
        <v>0</v>
      </c>
      <c r="J5">
        <v>1</v>
      </c>
      <c r="K5">
        <v>1</v>
      </c>
      <c r="L5">
        <f>DATEDIF(E5,B5,"d")</f>
        <v>2080</v>
      </c>
      <c r="M5" s="39">
        <f>L5/(365/12)</f>
        <v>68.38356164383562</v>
      </c>
      <c r="N5" t="s">
        <v>43</v>
      </c>
      <c r="O5" s="39" t="s">
        <v>43</v>
      </c>
      <c r="P5" t="s">
        <v>43</v>
      </c>
      <c r="Q5" t="s">
        <v>43</v>
      </c>
      <c r="R5" t="s">
        <v>43</v>
      </c>
      <c r="S5" t="s">
        <v>43</v>
      </c>
      <c r="T5" t="s">
        <v>43</v>
      </c>
      <c r="U5" t="s">
        <v>43</v>
      </c>
      <c r="V5" t="s">
        <v>43</v>
      </c>
      <c r="W5" t="s">
        <v>43</v>
      </c>
      <c r="X5" t="s">
        <v>43</v>
      </c>
      <c r="Y5" t="s">
        <v>43</v>
      </c>
      <c r="Z5" t="s">
        <v>43</v>
      </c>
      <c r="AA5" t="s">
        <v>43</v>
      </c>
      <c r="AB5" t="s">
        <v>43</v>
      </c>
      <c r="AC5" t="s">
        <v>43</v>
      </c>
      <c r="AD5">
        <v>8</v>
      </c>
      <c r="AE5">
        <v>4</v>
      </c>
      <c r="AF5">
        <v>5</v>
      </c>
      <c r="AG5">
        <v>4</v>
      </c>
      <c r="AH5">
        <v>1</v>
      </c>
      <c r="AI5" s="30">
        <v>14</v>
      </c>
      <c r="AJ5" s="30">
        <v>13</v>
      </c>
      <c r="AK5" s="30">
        <v>11</v>
      </c>
      <c r="AL5" s="30">
        <v>14</v>
      </c>
      <c r="AM5" s="30">
        <v>1</v>
      </c>
      <c r="AN5">
        <f>SUM(AI5:AL5)</f>
        <v>52</v>
      </c>
    </row>
    <row r="6" spans="1:40" ht="15">
      <c r="A6">
        <v>5</v>
      </c>
      <c r="B6" s="28">
        <v>42644</v>
      </c>
      <c r="C6" s="28">
        <v>39921</v>
      </c>
      <c r="D6" t="s">
        <v>45</v>
      </c>
      <c r="E6" s="28">
        <v>39921</v>
      </c>
      <c r="F6" s="28" t="s">
        <v>43</v>
      </c>
      <c r="G6">
        <f>DATEDIF(C6,B6,"d")</f>
        <v>2723</v>
      </c>
      <c r="H6" s="39">
        <f>G6/(365/12)</f>
        <v>89.523287671232879</v>
      </c>
      <c r="I6">
        <v>1</v>
      </c>
      <c r="J6">
        <v>1</v>
      </c>
      <c r="K6">
        <v>1</v>
      </c>
      <c r="L6">
        <f>DATEDIF(E6,B6,"d")</f>
        <v>2723</v>
      </c>
      <c r="M6" s="39">
        <f>L6/(365/12)</f>
        <v>89.523287671232879</v>
      </c>
      <c r="N6" t="s">
        <v>43</v>
      </c>
      <c r="O6" s="39" t="s">
        <v>43</v>
      </c>
      <c r="P6" t="s">
        <v>43</v>
      </c>
      <c r="Q6" t="s">
        <v>43</v>
      </c>
      <c r="R6" t="s">
        <v>43</v>
      </c>
      <c r="S6" t="s">
        <v>43</v>
      </c>
      <c r="T6" t="s">
        <v>43</v>
      </c>
      <c r="U6" t="s">
        <v>43</v>
      </c>
      <c r="V6" t="s">
        <v>43</v>
      </c>
      <c r="W6" t="s">
        <v>43</v>
      </c>
      <c r="X6" t="s">
        <v>43</v>
      </c>
      <c r="Y6" t="s">
        <v>43</v>
      </c>
      <c r="Z6" t="s">
        <v>43</v>
      </c>
      <c r="AA6" t="s">
        <v>43</v>
      </c>
      <c r="AB6" t="s">
        <v>43</v>
      </c>
      <c r="AC6" t="s">
        <v>43</v>
      </c>
      <c r="AD6">
        <v>8</v>
      </c>
      <c r="AE6">
        <v>4</v>
      </c>
      <c r="AF6">
        <v>5</v>
      </c>
      <c r="AG6">
        <v>8</v>
      </c>
      <c r="AH6">
        <v>1</v>
      </c>
      <c r="AI6" s="30">
        <v>13</v>
      </c>
      <c r="AJ6" s="30">
        <v>12</v>
      </c>
      <c r="AK6" s="30">
        <v>15</v>
      </c>
      <c r="AL6" s="30">
        <v>14</v>
      </c>
      <c r="AM6" s="30">
        <v>1</v>
      </c>
      <c r="AN6">
        <f>SUM(AI6:AL6)</f>
        <v>54</v>
      </c>
    </row>
    <row r="7" spans="1:40" ht="15">
      <c r="A7">
        <v>6</v>
      </c>
      <c r="B7" s="28">
        <v>42643</v>
      </c>
      <c r="C7" s="28">
        <v>39283</v>
      </c>
      <c r="D7" t="s">
        <v>46</v>
      </c>
      <c r="E7" s="28">
        <v>39283</v>
      </c>
      <c r="F7" s="28" t="s">
        <v>43</v>
      </c>
      <c r="G7">
        <f>DATEDIF(C7,B7,"d")</f>
        <v>3360</v>
      </c>
      <c r="H7" s="39">
        <f>G7/(365/12)</f>
        <v>110.46575342465754</v>
      </c>
      <c r="I7">
        <v>1</v>
      </c>
      <c r="J7">
        <v>1</v>
      </c>
      <c r="K7">
        <v>1</v>
      </c>
      <c r="L7">
        <f>DATEDIF(E7,B7,"d")</f>
        <v>3360</v>
      </c>
      <c r="M7" s="39">
        <f>L7/(365/12)</f>
        <v>110.46575342465754</v>
      </c>
      <c r="N7" t="s">
        <v>43</v>
      </c>
      <c r="O7" s="39" t="s">
        <v>43</v>
      </c>
      <c r="P7" t="s">
        <v>43</v>
      </c>
      <c r="Q7" t="s">
        <v>43</v>
      </c>
      <c r="R7" t="s">
        <v>43</v>
      </c>
      <c r="S7" t="s">
        <v>43</v>
      </c>
      <c r="T7" t="s">
        <v>43</v>
      </c>
      <c r="U7" t="s">
        <v>43</v>
      </c>
      <c r="V7" t="s">
        <v>43</v>
      </c>
      <c r="W7" t="s">
        <v>43</v>
      </c>
      <c r="X7" t="s">
        <v>43</v>
      </c>
      <c r="Y7" t="s">
        <v>43</v>
      </c>
      <c r="Z7" t="s">
        <v>43</v>
      </c>
      <c r="AA7" t="s">
        <v>43</v>
      </c>
      <c r="AB7" t="s">
        <v>43</v>
      </c>
      <c r="AC7" t="s">
        <v>43</v>
      </c>
      <c r="AD7">
        <v>6</v>
      </c>
      <c r="AE7">
        <v>3</v>
      </c>
      <c r="AF7">
        <v>3</v>
      </c>
      <c r="AG7">
        <v>5</v>
      </c>
      <c r="AH7">
        <v>1</v>
      </c>
      <c r="AI7" s="30">
        <v>9</v>
      </c>
      <c r="AJ7" s="30">
        <v>12</v>
      </c>
      <c r="AK7" s="30">
        <v>11</v>
      </c>
      <c r="AL7" s="30">
        <v>13</v>
      </c>
      <c r="AM7" s="30">
        <v>1</v>
      </c>
      <c r="AN7">
        <f>SUM(AI7:AL7)</f>
        <v>45</v>
      </c>
    </row>
    <row r="8" spans="1:40" ht="15">
      <c r="A8">
        <v>7</v>
      </c>
      <c r="B8" s="28">
        <v>42645</v>
      </c>
      <c r="C8" s="28">
        <v>40127</v>
      </c>
      <c r="D8" t="s">
        <v>44</v>
      </c>
      <c r="E8" s="28">
        <v>40127</v>
      </c>
      <c r="F8" s="28">
        <v>40127</v>
      </c>
      <c r="G8">
        <f>DATEDIF(C8,B8,"d")</f>
        <v>2518</v>
      </c>
      <c r="H8" s="39">
        <f>G8/(365/12)</f>
        <v>82.783561643835611</v>
      </c>
      <c r="I8">
        <v>1</v>
      </c>
      <c r="J8">
        <v>0</v>
      </c>
      <c r="K8">
        <v>2</v>
      </c>
      <c r="L8">
        <f>DATEDIF(E8,B8,"d")</f>
        <v>2518</v>
      </c>
      <c r="M8" s="39">
        <f>L8/(365/12)</f>
        <v>82.783561643835611</v>
      </c>
      <c r="N8">
        <f>DATEDIF(F8,B8,"d")</f>
        <v>2518</v>
      </c>
      <c r="O8" s="39">
        <f>N8/(365/12)</f>
        <v>82.783561643835611</v>
      </c>
      <c r="P8">
        <v>5</v>
      </c>
      <c r="Q8">
        <v>4</v>
      </c>
      <c r="R8">
        <v>5</v>
      </c>
      <c r="S8">
        <v>5</v>
      </c>
      <c r="T8">
        <v>5</v>
      </c>
      <c r="U8">
        <v>4</v>
      </c>
      <c r="V8">
        <v>5</v>
      </c>
      <c r="W8">
        <v>4</v>
      </c>
      <c r="X8">
        <v>3</v>
      </c>
      <c r="Y8">
        <v>4</v>
      </c>
      <c r="Z8">
        <v>4</v>
      </c>
      <c r="AA8">
        <v>4</v>
      </c>
      <c r="AB8">
        <f>(X8+Y8+Z8+AA8)/20</f>
        <v>0.75</v>
      </c>
      <c r="AC8">
        <f>SUM(1-AB8)</f>
        <v>0.25</v>
      </c>
      <c r="AD8">
        <v>9</v>
      </c>
      <c r="AE8">
        <v>5</v>
      </c>
      <c r="AF8">
        <v>4</v>
      </c>
      <c r="AG8">
        <v>0</v>
      </c>
      <c r="AH8">
        <v>0</v>
      </c>
      <c r="AI8" s="30">
        <v>13</v>
      </c>
      <c r="AJ8" s="30">
        <v>12</v>
      </c>
      <c r="AK8" s="30">
        <v>15</v>
      </c>
      <c r="AL8" s="30">
        <v>14</v>
      </c>
      <c r="AM8" s="30">
        <v>1</v>
      </c>
      <c r="AN8">
        <f>SUM(AI8:AL8)</f>
        <v>54</v>
      </c>
    </row>
    <row r="9" spans="1:40" ht="15">
      <c r="A9">
        <v>8</v>
      </c>
      <c r="B9" s="28">
        <v>42645</v>
      </c>
      <c r="C9" s="28">
        <v>39309</v>
      </c>
      <c r="D9" t="s">
        <v>44</v>
      </c>
      <c r="E9" s="28">
        <v>39309</v>
      </c>
      <c r="F9" s="28">
        <v>39309</v>
      </c>
      <c r="G9">
        <f>DATEDIF(C9,B9,"d")</f>
        <v>3336</v>
      </c>
      <c r="H9" s="39">
        <f>G9/(365/12)</f>
        <v>109.67671232876712</v>
      </c>
      <c r="I9">
        <v>1</v>
      </c>
      <c r="J9">
        <v>0</v>
      </c>
      <c r="K9">
        <v>2</v>
      </c>
      <c r="L9">
        <f>DATEDIF(E9,B9,"d")</f>
        <v>3336</v>
      </c>
      <c r="M9" s="39">
        <f>L9/(365/12)</f>
        <v>109.67671232876712</v>
      </c>
      <c r="N9">
        <f>DATEDIF(F9,B9,"d")</f>
        <v>3336</v>
      </c>
      <c r="O9" s="39">
        <f>N9/(365/12)</f>
        <v>109.67671232876712</v>
      </c>
      <c r="P9">
        <v>5</v>
      </c>
      <c r="Q9">
        <v>5</v>
      </c>
      <c r="R9">
        <v>5</v>
      </c>
      <c r="S9">
        <v>5</v>
      </c>
      <c r="T9">
        <v>5</v>
      </c>
      <c r="U9">
        <v>4</v>
      </c>
      <c r="V9">
        <v>5</v>
      </c>
      <c r="W9">
        <v>5</v>
      </c>
      <c r="X9">
        <v>3</v>
      </c>
      <c r="Y9">
        <v>3</v>
      </c>
      <c r="Z9">
        <v>4</v>
      </c>
      <c r="AA9">
        <v>4</v>
      </c>
      <c r="AB9">
        <f>(X9+Y9+Z9+AA9)/20</f>
        <v>0.7</v>
      </c>
      <c r="AC9">
        <f>SUM(1-AB9)</f>
        <v>0.30000000000000004</v>
      </c>
      <c r="AD9">
        <v>9</v>
      </c>
      <c r="AE9">
        <v>5</v>
      </c>
      <c r="AF9">
        <v>4</v>
      </c>
      <c r="AG9">
        <v>0</v>
      </c>
      <c r="AH9">
        <v>0</v>
      </c>
      <c r="AI9" s="30">
        <v>12</v>
      </c>
      <c r="AJ9" s="30">
        <v>12</v>
      </c>
      <c r="AK9" s="30">
        <v>14</v>
      </c>
      <c r="AL9" s="30">
        <v>13</v>
      </c>
      <c r="AM9" s="30">
        <v>1</v>
      </c>
      <c r="AN9">
        <f>SUM(AI9:AL9)</f>
        <v>51</v>
      </c>
    </row>
    <row r="10" spans="1:40" ht="15">
      <c r="A10">
        <v>9</v>
      </c>
      <c r="B10" s="28">
        <v>42645</v>
      </c>
      <c r="C10" s="28">
        <v>40116</v>
      </c>
      <c r="D10" t="s">
        <v>47</v>
      </c>
      <c r="E10" s="28">
        <v>40267</v>
      </c>
      <c r="F10" s="28">
        <v>40116</v>
      </c>
      <c r="G10">
        <f>DATEDIF(C10,B10,"d")</f>
        <v>2529</v>
      </c>
      <c r="H10" s="39">
        <f>G10/(365/12)</f>
        <v>83.145205479452045</v>
      </c>
      <c r="I10">
        <v>1</v>
      </c>
      <c r="J10">
        <v>0</v>
      </c>
      <c r="K10">
        <v>3</v>
      </c>
      <c r="L10">
        <f>DATEDIF(E10,B10,"d")</f>
        <v>2378</v>
      </c>
      <c r="M10" s="39">
        <f>L10/(365/12)</f>
        <v>78.180821917808217</v>
      </c>
      <c r="N10">
        <f>DATEDIF(F10,B10,"d")</f>
        <v>2529</v>
      </c>
      <c r="O10" s="39">
        <f>N10/(365/12)</f>
        <v>83.145205479452045</v>
      </c>
      <c r="P10">
        <v>5</v>
      </c>
      <c r="Q10">
        <v>5</v>
      </c>
      <c r="R10">
        <v>5</v>
      </c>
      <c r="S10">
        <v>4</v>
      </c>
      <c r="T10">
        <v>4</v>
      </c>
      <c r="U10">
        <v>2</v>
      </c>
      <c r="V10">
        <v>3</v>
      </c>
      <c r="W10">
        <v>1</v>
      </c>
      <c r="X10">
        <v>2</v>
      </c>
      <c r="Y10">
        <v>3</v>
      </c>
      <c r="Z10">
        <v>2</v>
      </c>
      <c r="AA10">
        <v>2</v>
      </c>
      <c r="AB10">
        <f>(X10+Y10+Z10+AA10)/20</f>
        <v>0.45</v>
      </c>
      <c r="AC10">
        <f>SUM(1-AB10)</f>
        <v>0.55000000000000004</v>
      </c>
      <c r="AD10">
        <v>6</v>
      </c>
      <c r="AE10">
        <v>4</v>
      </c>
      <c r="AF10">
        <v>5</v>
      </c>
      <c r="AG10">
        <v>5</v>
      </c>
      <c r="AH10">
        <v>1</v>
      </c>
      <c r="AI10" s="30">
        <v>10</v>
      </c>
      <c r="AJ10" s="30">
        <v>5</v>
      </c>
      <c r="AK10" s="30">
        <v>7</v>
      </c>
      <c r="AL10" s="30">
        <v>6</v>
      </c>
      <c r="AM10" s="30">
        <v>1</v>
      </c>
      <c r="AN10">
        <f>SUM(AI10:AL10)</f>
        <v>28</v>
      </c>
    </row>
    <row r="11" spans="1:40" ht="15">
      <c r="A11">
        <v>10</v>
      </c>
      <c r="B11" s="28">
        <v>42647</v>
      </c>
      <c r="C11" s="28">
        <v>40562</v>
      </c>
      <c r="D11" t="s">
        <v>44</v>
      </c>
      <c r="E11" s="28">
        <v>40562</v>
      </c>
      <c r="F11" s="28" t="s">
        <v>43</v>
      </c>
      <c r="G11">
        <f>DATEDIF(C11,B11,"d")</f>
        <v>2085</v>
      </c>
      <c r="H11" s="39">
        <f>G11/(365/12)</f>
        <v>68.547945205479451</v>
      </c>
      <c r="I11">
        <v>0</v>
      </c>
      <c r="J11">
        <v>1</v>
      </c>
      <c r="K11">
        <v>1</v>
      </c>
      <c r="L11">
        <f>DATEDIF(E11,B11,"d")</f>
        <v>2085</v>
      </c>
      <c r="M11" s="39">
        <f>L11/(365/12)</f>
        <v>68.547945205479451</v>
      </c>
      <c r="N11" t="s">
        <v>43</v>
      </c>
      <c r="O11" s="39" t="s">
        <v>43</v>
      </c>
      <c r="P11" t="s">
        <v>43</v>
      </c>
      <c r="Q11" t="s">
        <v>43</v>
      </c>
      <c r="R11" t="s">
        <v>43</v>
      </c>
      <c r="S11" t="s">
        <v>43</v>
      </c>
      <c r="T11" t="s">
        <v>43</v>
      </c>
      <c r="U11" t="s">
        <v>43</v>
      </c>
      <c r="V11" t="s">
        <v>43</v>
      </c>
      <c r="W11" t="s">
        <v>43</v>
      </c>
      <c r="X11" t="s">
        <v>43</v>
      </c>
      <c r="Y11" t="s">
        <v>43</v>
      </c>
      <c r="Z11" t="s">
        <v>43</v>
      </c>
      <c r="AA11" t="s">
        <v>43</v>
      </c>
      <c r="AB11" t="s">
        <v>43</v>
      </c>
      <c r="AC11" t="s">
        <v>43</v>
      </c>
      <c r="AD11">
        <v>8</v>
      </c>
      <c r="AE11">
        <v>4</v>
      </c>
      <c r="AF11">
        <v>3</v>
      </c>
      <c r="AG11">
        <v>6</v>
      </c>
      <c r="AH11">
        <v>1</v>
      </c>
      <c r="AI11" s="30">
        <v>6</v>
      </c>
      <c r="AJ11" s="30">
        <v>10</v>
      </c>
      <c r="AK11" s="30">
        <v>6</v>
      </c>
      <c r="AL11" s="30">
        <v>8</v>
      </c>
      <c r="AM11" s="30">
        <v>1</v>
      </c>
      <c r="AN11">
        <f>SUM(AI11:AL11)</f>
        <v>30</v>
      </c>
    </row>
    <row r="12" spans="1:40" ht="15">
      <c r="A12">
        <v>11</v>
      </c>
      <c r="B12" s="28">
        <v>42644</v>
      </c>
      <c r="C12" s="28">
        <v>38978</v>
      </c>
      <c r="D12" t="s">
        <v>44</v>
      </c>
      <c r="E12" s="28">
        <v>38978</v>
      </c>
      <c r="F12" s="28">
        <v>38978</v>
      </c>
      <c r="G12">
        <f>DATEDIF(C12,B12,"d")</f>
        <v>3666</v>
      </c>
      <c r="H12" s="39">
        <f>G12/(365/12)</f>
        <v>120.52602739726026</v>
      </c>
      <c r="I12">
        <v>1</v>
      </c>
      <c r="J12">
        <v>0</v>
      </c>
      <c r="K12">
        <v>2</v>
      </c>
      <c r="L12">
        <f>DATEDIF(E12,B12,"d")</f>
        <v>3666</v>
      </c>
      <c r="M12" s="39">
        <f>L12/(365/12)</f>
        <v>120.52602739726026</v>
      </c>
      <c r="N12">
        <f>DATEDIF(F12,B12,"d")</f>
        <v>3666</v>
      </c>
      <c r="O12" s="39">
        <f>N12/(365/12)</f>
        <v>120.52602739726026</v>
      </c>
      <c r="P12">
        <v>5</v>
      </c>
      <c r="Q12">
        <v>1</v>
      </c>
      <c r="R12">
        <v>5</v>
      </c>
      <c r="S12">
        <v>1</v>
      </c>
      <c r="T12">
        <v>4</v>
      </c>
      <c r="U12">
        <v>2</v>
      </c>
      <c r="V12">
        <v>5</v>
      </c>
      <c r="W12">
        <v>2</v>
      </c>
      <c r="X12">
        <v>5</v>
      </c>
      <c r="Y12">
        <v>5</v>
      </c>
      <c r="Z12">
        <v>4</v>
      </c>
      <c r="AA12">
        <v>5</v>
      </c>
      <c r="AB12">
        <f>(X12+Y12+Z12+AA12)/20</f>
        <v>0.95</v>
      </c>
      <c r="AC12">
        <f>SUM(1-AB12)</f>
        <v>5.0000000000000044E-2</v>
      </c>
      <c r="AD12">
        <v>8</v>
      </c>
      <c r="AE12">
        <v>4</v>
      </c>
      <c r="AF12">
        <v>3</v>
      </c>
      <c r="AG12">
        <v>5</v>
      </c>
      <c r="AH12">
        <v>1</v>
      </c>
      <c r="AI12" s="30">
        <v>12</v>
      </c>
      <c r="AJ12" s="30">
        <v>12</v>
      </c>
      <c r="AK12" s="30">
        <v>6</v>
      </c>
      <c r="AL12" s="30">
        <v>7</v>
      </c>
      <c r="AM12" s="30">
        <v>1</v>
      </c>
      <c r="AN12">
        <f>SUM(AI12:AL12)</f>
        <v>37</v>
      </c>
    </row>
    <row r="13" spans="1:40" ht="15">
      <c r="A13">
        <v>12</v>
      </c>
      <c r="B13" s="28">
        <v>42648</v>
      </c>
      <c r="C13" s="28">
        <v>40158</v>
      </c>
      <c r="D13" t="s">
        <v>44</v>
      </c>
      <c r="E13" s="28">
        <v>40158</v>
      </c>
      <c r="F13" s="28" t="s">
        <v>43</v>
      </c>
      <c r="G13">
        <f>DATEDIF(C13,B13,"d")</f>
        <v>2490</v>
      </c>
      <c r="H13" s="39">
        <f>G13/(365/12)</f>
        <v>81.863013698630141</v>
      </c>
      <c r="I13">
        <v>0</v>
      </c>
      <c r="J13">
        <v>1</v>
      </c>
      <c r="K13">
        <v>1</v>
      </c>
      <c r="L13">
        <f>DATEDIF(E13,B13,"d")</f>
        <v>2490</v>
      </c>
      <c r="M13" s="39">
        <f>L13/(365/12)</f>
        <v>81.863013698630141</v>
      </c>
      <c r="N13" t="s">
        <v>43</v>
      </c>
      <c r="O13" s="39" t="s">
        <v>43</v>
      </c>
      <c r="P13" t="s">
        <v>43</v>
      </c>
      <c r="Q13" t="s">
        <v>43</v>
      </c>
      <c r="R13" t="s">
        <v>43</v>
      </c>
      <c r="S13" t="s">
        <v>43</v>
      </c>
      <c r="T13" t="s">
        <v>43</v>
      </c>
      <c r="U13" t="s">
        <v>43</v>
      </c>
      <c r="V13" t="s">
        <v>43</v>
      </c>
      <c r="W13" t="s">
        <v>43</v>
      </c>
      <c r="X13" t="s">
        <v>43</v>
      </c>
      <c r="Y13" t="s">
        <v>43</v>
      </c>
      <c r="Z13" t="s">
        <v>43</v>
      </c>
      <c r="AA13" t="s">
        <v>43</v>
      </c>
      <c r="AB13" t="s">
        <v>43</v>
      </c>
      <c r="AC13" t="s">
        <v>43</v>
      </c>
      <c r="AD13">
        <v>6</v>
      </c>
      <c r="AE13">
        <v>2</v>
      </c>
      <c r="AF13">
        <v>1</v>
      </c>
      <c r="AG13">
        <v>5</v>
      </c>
      <c r="AH13">
        <v>1</v>
      </c>
      <c r="AI13" s="30">
        <v>6</v>
      </c>
      <c r="AJ13" s="30">
        <v>9</v>
      </c>
      <c r="AK13" s="30">
        <v>8</v>
      </c>
      <c r="AL13" s="30">
        <v>7</v>
      </c>
      <c r="AM13" s="30">
        <v>1</v>
      </c>
      <c r="AN13">
        <f>SUM(AI13:AL13)</f>
        <v>30</v>
      </c>
    </row>
    <row r="14" spans="1:40" ht="15">
      <c r="A14">
        <v>13</v>
      </c>
      <c r="B14" s="28">
        <v>42643</v>
      </c>
      <c r="C14" s="28">
        <v>38874</v>
      </c>
      <c r="D14" t="s">
        <v>48</v>
      </c>
      <c r="E14" s="28">
        <v>38874</v>
      </c>
      <c r="F14" s="28" t="s">
        <v>43</v>
      </c>
      <c r="G14">
        <f>DATEDIF(C14,B14,"d")</f>
        <v>3769</v>
      </c>
      <c r="H14" s="39">
        <f>G14/(365/12)</f>
        <v>123.91232876712328</v>
      </c>
      <c r="I14">
        <v>0</v>
      </c>
      <c r="J14">
        <v>1</v>
      </c>
      <c r="K14">
        <v>1</v>
      </c>
      <c r="L14">
        <f>DATEDIF(E14,B14,"d")</f>
        <v>3769</v>
      </c>
      <c r="M14" s="39">
        <f>L14/(365/12)</f>
        <v>123.91232876712328</v>
      </c>
      <c r="N14" t="s">
        <v>43</v>
      </c>
      <c r="O14" s="39" t="s">
        <v>43</v>
      </c>
      <c r="P14" t="s">
        <v>43</v>
      </c>
      <c r="Q14" t="s">
        <v>43</v>
      </c>
      <c r="R14" t="s">
        <v>43</v>
      </c>
      <c r="S14" t="s">
        <v>43</v>
      </c>
      <c r="T14" t="s">
        <v>43</v>
      </c>
      <c r="U14" t="s">
        <v>43</v>
      </c>
      <c r="V14" t="s">
        <v>43</v>
      </c>
      <c r="W14" t="s">
        <v>43</v>
      </c>
      <c r="X14" t="s">
        <v>43</v>
      </c>
      <c r="Y14" t="s">
        <v>43</v>
      </c>
      <c r="Z14" t="s">
        <v>43</v>
      </c>
      <c r="AA14" t="s">
        <v>43</v>
      </c>
      <c r="AB14" t="s">
        <v>43</v>
      </c>
      <c r="AC14" t="s">
        <v>43</v>
      </c>
      <c r="AD14">
        <v>7</v>
      </c>
      <c r="AE14">
        <v>5</v>
      </c>
      <c r="AF14">
        <v>5</v>
      </c>
      <c r="AG14">
        <v>1</v>
      </c>
      <c r="AH14">
        <v>1</v>
      </c>
      <c r="AI14" s="30">
        <v>12</v>
      </c>
      <c r="AJ14" s="30">
        <v>12</v>
      </c>
      <c r="AK14" s="30">
        <v>14</v>
      </c>
      <c r="AL14" s="30">
        <v>8</v>
      </c>
      <c r="AM14" s="30">
        <v>1</v>
      </c>
      <c r="AN14">
        <f>SUM(AI14:AL14)</f>
        <v>46</v>
      </c>
    </row>
    <row r="15" spans="1:40" ht="15">
      <c r="A15">
        <v>14</v>
      </c>
      <c r="B15" s="28">
        <v>42646</v>
      </c>
      <c r="C15" s="28">
        <v>39490</v>
      </c>
      <c r="D15" t="s">
        <v>49</v>
      </c>
      <c r="E15" s="28">
        <v>39490</v>
      </c>
      <c r="F15" s="28" t="s">
        <v>43</v>
      </c>
      <c r="G15">
        <f>DATEDIF(C15,B15,"d")</f>
        <v>3156</v>
      </c>
      <c r="H15" s="39">
        <f>G15/(365/12)</f>
        <v>103.75890410958904</v>
      </c>
      <c r="I15">
        <v>1</v>
      </c>
      <c r="J15">
        <v>1</v>
      </c>
      <c r="K15">
        <v>1</v>
      </c>
      <c r="L15">
        <f>DATEDIF(E15,B15,"d")</f>
        <v>3156</v>
      </c>
      <c r="M15" s="39">
        <f>L15/(365/12)</f>
        <v>103.75890410958904</v>
      </c>
      <c r="N15" t="s">
        <v>43</v>
      </c>
      <c r="O15" s="39" t="s">
        <v>43</v>
      </c>
      <c r="P15" t="s">
        <v>43</v>
      </c>
      <c r="Q15" t="s">
        <v>43</v>
      </c>
      <c r="R15" t="s">
        <v>43</v>
      </c>
      <c r="S15" t="s">
        <v>43</v>
      </c>
      <c r="T15" t="s">
        <v>43</v>
      </c>
      <c r="U15" t="s">
        <v>43</v>
      </c>
      <c r="V15" t="s">
        <v>43</v>
      </c>
      <c r="W15" t="s">
        <v>43</v>
      </c>
      <c r="X15" t="s">
        <v>43</v>
      </c>
      <c r="Y15" t="s">
        <v>43</v>
      </c>
      <c r="Z15" t="s">
        <v>43</v>
      </c>
      <c r="AA15" t="s">
        <v>43</v>
      </c>
      <c r="AB15" t="s">
        <v>43</v>
      </c>
      <c r="AC15" t="s">
        <v>43</v>
      </c>
      <c r="AD15">
        <v>6</v>
      </c>
      <c r="AE15">
        <v>4</v>
      </c>
      <c r="AF15">
        <v>4</v>
      </c>
      <c r="AG15">
        <v>4</v>
      </c>
      <c r="AH15">
        <v>1</v>
      </c>
      <c r="AI15" s="30">
        <v>12</v>
      </c>
      <c r="AJ15" s="30">
        <v>12</v>
      </c>
      <c r="AK15" s="30">
        <v>14</v>
      </c>
      <c r="AL15" s="30">
        <v>9</v>
      </c>
      <c r="AM15" s="30">
        <v>1</v>
      </c>
      <c r="AN15">
        <f>SUM(AI15:AL15)</f>
        <v>47</v>
      </c>
    </row>
    <row r="16" spans="1:40" ht="15">
      <c r="A16">
        <v>15</v>
      </c>
      <c r="B16" s="28">
        <v>42643</v>
      </c>
      <c r="C16" s="28">
        <v>38925</v>
      </c>
      <c r="D16" t="s">
        <v>44</v>
      </c>
      <c r="E16" s="28">
        <v>38925</v>
      </c>
      <c r="F16" s="28">
        <v>38925</v>
      </c>
      <c r="G16">
        <f>DATEDIF(C16,B16,"d")</f>
        <v>3718</v>
      </c>
      <c r="H16" s="39">
        <f>G16/(365/12)</f>
        <v>122.23561643835616</v>
      </c>
      <c r="I16">
        <v>0</v>
      </c>
      <c r="J16">
        <v>0</v>
      </c>
      <c r="K16">
        <v>2</v>
      </c>
      <c r="L16">
        <f>DATEDIF(E16,B16,"d")</f>
        <v>3718</v>
      </c>
      <c r="M16" s="39">
        <f>L16/(365/12)</f>
        <v>122.23561643835616</v>
      </c>
      <c r="N16">
        <f>DATEDIF(F16,B16,"d")</f>
        <v>3718</v>
      </c>
      <c r="O16" s="39">
        <f>N16/(365/12)</f>
        <v>122.23561643835616</v>
      </c>
      <c r="P16">
        <v>5</v>
      </c>
      <c r="Q16">
        <v>3</v>
      </c>
      <c r="R16">
        <v>5</v>
      </c>
      <c r="S16">
        <v>4</v>
      </c>
      <c r="T16">
        <v>5</v>
      </c>
      <c r="U16">
        <v>3</v>
      </c>
      <c r="V16">
        <v>5</v>
      </c>
      <c r="W16">
        <v>3</v>
      </c>
      <c r="X16">
        <v>4</v>
      </c>
      <c r="Y16">
        <v>4</v>
      </c>
      <c r="Z16">
        <v>5</v>
      </c>
      <c r="AA16">
        <v>5</v>
      </c>
      <c r="AB16">
        <f>(X16+Y16+Z16+AA16)/20</f>
        <v>0.9</v>
      </c>
      <c r="AC16">
        <f>SUM(1-AB16)</f>
        <v>9.9999999999999978E-2</v>
      </c>
      <c r="AD16">
        <v>8</v>
      </c>
      <c r="AE16">
        <v>2</v>
      </c>
      <c r="AF16">
        <v>1</v>
      </c>
      <c r="AG16">
        <v>7</v>
      </c>
      <c r="AH16">
        <v>1</v>
      </c>
      <c r="AI16" s="30">
        <v>12</v>
      </c>
      <c r="AJ16" s="30">
        <v>12</v>
      </c>
      <c r="AK16" s="30">
        <v>14</v>
      </c>
      <c r="AL16" s="30">
        <v>13</v>
      </c>
      <c r="AM16" s="30">
        <v>1</v>
      </c>
      <c r="AN16">
        <f>SUM(AI16:AL16)</f>
        <v>51</v>
      </c>
    </row>
    <row r="17" spans="1:40" ht="15">
      <c r="A17">
        <v>16</v>
      </c>
      <c r="B17" s="28">
        <v>42645</v>
      </c>
      <c r="C17" s="28">
        <v>39568</v>
      </c>
      <c r="D17" t="s">
        <v>44</v>
      </c>
      <c r="E17" s="28">
        <v>39568</v>
      </c>
      <c r="F17" s="28" t="s">
        <v>43</v>
      </c>
      <c r="G17">
        <f>DATEDIF(C17,B17,"d")</f>
        <v>3077</v>
      </c>
      <c r="H17" s="39">
        <f>G17/(365/12)</f>
        <v>101.16164383561643</v>
      </c>
      <c r="I17">
        <v>1</v>
      </c>
      <c r="J17">
        <v>1</v>
      </c>
      <c r="K17">
        <v>1</v>
      </c>
      <c r="L17">
        <f>DATEDIF(E17,B17,"d")</f>
        <v>3077</v>
      </c>
      <c r="M17" s="39">
        <f>L17/(365/12)</f>
        <v>101.16164383561643</v>
      </c>
      <c r="N17" t="s">
        <v>43</v>
      </c>
      <c r="O17" s="39" t="s">
        <v>43</v>
      </c>
      <c r="P17" t="s">
        <v>43</v>
      </c>
      <c r="Q17" t="s">
        <v>43</v>
      </c>
      <c r="R17" t="s">
        <v>43</v>
      </c>
      <c r="S17" t="s">
        <v>43</v>
      </c>
      <c r="T17" t="s">
        <v>43</v>
      </c>
      <c r="U17" t="s">
        <v>43</v>
      </c>
      <c r="V17" t="s">
        <v>43</v>
      </c>
      <c r="W17" t="s">
        <v>43</v>
      </c>
      <c r="X17" t="s">
        <v>43</v>
      </c>
      <c r="Y17" t="s">
        <v>43</v>
      </c>
      <c r="Z17" t="s">
        <v>43</v>
      </c>
      <c r="AA17" t="s">
        <v>43</v>
      </c>
      <c r="AB17" t="s">
        <v>43</v>
      </c>
      <c r="AC17" t="s">
        <v>43</v>
      </c>
      <c r="AD17">
        <v>8</v>
      </c>
      <c r="AE17">
        <v>2</v>
      </c>
      <c r="AF17">
        <v>5</v>
      </c>
      <c r="AG17">
        <v>3</v>
      </c>
      <c r="AH17">
        <v>1</v>
      </c>
      <c r="AI17" s="30">
        <v>12</v>
      </c>
      <c r="AJ17" s="30">
        <v>9</v>
      </c>
      <c r="AK17" s="30">
        <v>11</v>
      </c>
      <c r="AL17" s="30">
        <v>9</v>
      </c>
      <c r="AM17" s="30">
        <v>1</v>
      </c>
      <c r="AN17">
        <f>SUM(AI17:AL17)</f>
        <v>41</v>
      </c>
    </row>
    <row r="18" spans="1:40" ht="15">
      <c r="A18">
        <v>17</v>
      </c>
      <c r="B18" s="28">
        <v>42644</v>
      </c>
      <c r="C18" s="28">
        <v>39196</v>
      </c>
      <c r="D18" t="s">
        <v>44</v>
      </c>
      <c r="E18" s="28">
        <v>39196</v>
      </c>
      <c r="F18" s="28">
        <v>41753</v>
      </c>
      <c r="G18">
        <f>DATEDIF(C18,B18,"d")</f>
        <v>3448</v>
      </c>
      <c r="H18" s="39">
        <f>G18/(365/12)</f>
        <v>113.35890410958903</v>
      </c>
      <c r="I18">
        <v>1</v>
      </c>
      <c r="J18">
        <v>0</v>
      </c>
      <c r="K18">
        <v>2</v>
      </c>
      <c r="L18">
        <f>DATEDIF(E18,B18,"d")</f>
        <v>3448</v>
      </c>
      <c r="M18" s="39">
        <f>L18/(365/12)</f>
        <v>113.35890410958903</v>
      </c>
      <c r="N18">
        <f>DATEDIF(F18,B18,"d")</f>
        <v>891</v>
      </c>
      <c r="O18" s="39">
        <f>N18/(365/12)</f>
        <v>29.293150684931504</v>
      </c>
      <c r="P18">
        <v>5</v>
      </c>
      <c r="Q18">
        <v>1</v>
      </c>
      <c r="R18">
        <v>5</v>
      </c>
      <c r="S18">
        <v>1</v>
      </c>
      <c r="T18">
        <v>5</v>
      </c>
      <c r="U18">
        <v>2</v>
      </c>
      <c r="V18">
        <v>5</v>
      </c>
      <c r="W18">
        <v>2</v>
      </c>
      <c r="X18">
        <v>5</v>
      </c>
      <c r="Y18">
        <v>5</v>
      </c>
      <c r="Z18">
        <v>5</v>
      </c>
      <c r="AA18">
        <v>5</v>
      </c>
      <c r="AB18">
        <f>(X18+Y18+Z18+AA18)/20</f>
        <v>1</v>
      </c>
      <c r="AC18">
        <f>SUM(1-AB18)</f>
        <v>0</v>
      </c>
      <c r="AD18">
        <v>9</v>
      </c>
      <c r="AE18">
        <v>2</v>
      </c>
      <c r="AF18">
        <v>3</v>
      </c>
      <c r="AG18">
        <v>7</v>
      </c>
      <c r="AH18">
        <v>1</v>
      </c>
      <c r="AI18" s="30">
        <v>5</v>
      </c>
      <c r="AJ18" s="30">
        <v>5</v>
      </c>
      <c r="AK18" s="30">
        <v>3</v>
      </c>
      <c r="AL18" s="30">
        <v>5</v>
      </c>
      <c r="AM18" s="30">
        <v>1</v>
      </c>
      <c r="AN18">
        <f>SUM(AI18:AL18)</f>
        <v>18</v>
      </c>
    </row>
    <row r="19" spans="1:40" ht="15">
      <c r="A19">
        <v>18</v>
      </c>
      <c r="B19" s="28">
        <v>42649</v>
      </c>
      <c r="C19" s="28">
        <v>40750</v>
      </c>
      <c r="D19" t="s">
        <v>44</v>
      </c>
      <c r="E19" s="28">
        <v>40750</v>
      </c>
      <c r="F19" s="28" t="s">
        <v>43</v>
      </c>
      <c r="G19">
        <f>DATEDIF(C19,B19,"d")</f>
        <v>1899</v>
      </c>
      <c r="H19" s="39">
        <f>G19/(365/12)</f>
        <v>62.432876712328763</v>
      </c>
      <c r="I19">
        <v>0</v>
      </c>
      <c r="J19">
        <v>1</v>
      </c>
      <c r="K19">
        <v>1</v>
      </c>
      <c r="L19">
        <f>DATEDIF(E19,B19,"d")</f>
        <v>1899</v>
      </c>
      <c r="M19" s="39">
        <f>L19/(365/12)</f>
        <v>62.432876712328763</v>
      </c>
      <c r="N19" t="s">
        <v>43</v>
      </c>
      <c r="O19" s="39" t="s">
        <v>43</v>
      </c>
      <c r="P19" t="s">
        <v>43</v>
      </c>
      <c r="Q19" t="s">
        <v>43</v>
      </c>
      <c r="R19" t="s">
        <v>43</v>
      </c>
      <c r="S19" t="s">
        <v>43</v>
      </c>
      <c r="T19" t="s">
        <v>43</v>
      </c>
      <c r="U19" t="s">
        <v>43</v>
      </c>
      <c r="V19" t="s">
        <v>43</v>
      </c>
      <c r="W19" t="s">
        <v>43</v>
      </c>
      <c r="X19" t="s">
        <v>43</v>
      </c>
      <c r="Y19" t="s">
        <v>43</v>
      </c>
      <c r="Z19" t="s">
        <v>43</v>
      </c>
      <c r="AA19" t="s">
        <v>43</v>
      </c>
      <c r="AB19" t="s">
        <v>43</v>
      </c>
      <c r="AC19" t="s">
        <v>43</v>
      </c>
      <c r="AD19">
        <v>4</v>
      </c>
      <c r="AE19">
        <v>5</v>
      </c>
      <c r="AF19">
        <v>5</v>
      </c>
      <c r="AG19">
        <v>6</v>
      </c>
      <c r="AH19">
        <v>1</v>
      </c>
      <c r="AI19" s="30">
        <v>9</v>
      </c>
      <c r="AJ19" s="30">
        <v>10</v>
      </c>
      <c r="AK19" s="30">
        <v>12</v>
      </c>
      <c r="AL19" s="30">
        <v>9</v>
      </c>
      <c r="AM19" s="30">
        <v>1</v>
      </c>
      <c r="AN19">
        <f>SUM(AI19:AL19)</f>
        <v>40</v>
      </c>
    </row>
    <row r="20" spans="1:40" ht="15">
      <c r="A20">
        <v>19</v>
      </c>
      <c r="B20" s="28">
        <v>42643</v>
      </c>
      <c r="C20" s="28">
        <v>39671</v>
      </c>
      <c r="D20" t="s">
        <v>50</v>
      </c>
      <c r="E20" s="28">
        <v>39671</v>
      </c>
      <c r="F20" s="28" t="s">
        <v>43</v>
      </c>
      <c r="G20">
        <f>DATEDIF(C20,B20,"d")</f>
        <v>2972</v>
      </c>
      <c r="H20" s="39">
        <f>G20/(365/12)</f>
        <v>97.709589041095882</v>
      </c>
      <c r="I20">
        <v>1</v>
      </c>
      <c r="J20">
        <v>1</v>
      </c>
      <c r="K20">
        <v>1</v>
      </c>
      <c r="L20">
        <f>DATEDIF(E20,B20,"d")</f>
        <v>2972</v>
      </c>
      <c r="M20" s="39">
        <f>L20/(365/12)</f>
        <v>97.709589041095882</v>
      </c>
      <c r="N20" t="s">
        <v>43</v>
      </c>
      <c r="O20" s="39" t="s">
        <v>43</v>
      </c>
      <c r="P20" t="s">
        <v>43</v>
      </c>
      <c r="Q20" t="s">
        <v>43</v>
      </c>
      <c r="R20" t="s">
        <v>43</v>
      </c>
      <c r="S20" t="s">
        <v>43</v>
      </c>
      <c r="T20" t="s">
        <v>43</v>
      </c>
      <c r="U20" t="s">
        <v>43</v>
      </c>
      <c r="V20" t="s">
        <v>43</v>
      </c>
      <c r="W20" t="s">
        <v>43</v>
      </c>
      <c r="X20" t="s">
        <v>43</v>
      </c>
      <c r="Y20" t="s">
        <v>43</v>
      </c>
      <c r="Z20" t="s">
        <v>43</v>
      </c>
      <c r="AA20" t="s">
        <v>43</v>
      </c>
      <c r="AB20" t="s">
        <v>43</v>
      </c>
      <c r="AC20" t="s">
        <v>43</v>
      </c>
      <c r="AD20">
        <v>9</v>
      </c>
      <c r="AE20">
        <v>3</v>
      </c>
      <c r="AF20">
        <v>5</v>
      </c>
      <c r="AG20">
        <v>8</v>
      </c>
      <c r="AH20">
        <v>1</v>
      </c>
      <c r="AI20" s="30">
        <v>12</v>
      </c>
      <c r="AJ20" s="30">
        <v>12</v>
      </c>
      <c r="AK20" s="30">
        <v>11</v>
      </c>
      <c r="AL20" s="30">
        <v>9</v>
      </c>
      <c r="AM20" s="30">
        <v>1</v>
      </c>
      <c r="AN20">
        <f>SUM(AI20:AL20)</f>
        <v>44</v>
      </c>
    </row>
    <row r="21" spans="1:40" ht="15">
      <c r="A21">
        <v>20</v>
      </c>
      <c r="B21" s="28">
        <v>42646</v>
      </c>
      <c r="C21" s="28">
        <v>40787</v>
      </c>
      <c r="D21" t="s">
        <v>44</v>
      </c>
      <c r="E21" s="28">
        <v>40787</v>
      </c>
      <c r="F21" s="28" t="s">
        <v>43</v>
      </c>
      <c r="G21">
        <f>DATEDIF(C21,B21,"d")</f>
        <v>1859</v>
      </c>
      <c r="H21" s="39">
        <f>G21/(365/12)</f>
        <v>61.11780821917808</v>
      </c>
      <c r="I21">
        <v>0</v>
      </c>
      <c r="J21">
        <v>1</v>
      </c>
      <c r="K21">
        <v>1</v>
      </c>
      <c r="L21">
        <f>DATEDIF(E21,B21,"d")</f>
        <v>1859</v>
      </c>
      <c r="M21" s="39">
        <f>L21/(365/12)</f>
        <v>61.11780821917808</v>
      </c>
      <c r="N21" t="s">
        <v>43</v>
      </c>
      <c r="O21" s="39" t="s">
        <v>43</v>
      </c>
      <c r="P21" t="s">
        <v>43</v>
      </c>
      <c r="Q21" t="s">
        <v>43</v>
      </c>
      <c r="R21" t="s">
        <v>43</v>
      </c>
      <c r="S21" t="s">
        <v>43</v>
      </c>
      <c r="T21" t="s">
        <v>43</v>
      </c>
      <c r="U21" t="s">
        <v>43</v>
      </c>
      <c r="V21" t="s">
        <v>43</v>
      </c>
      <c r="W21" t="s">
        <v>43</v>
      </c>
      <c r="X21" t="s">
        <v>43</v>
      </c>
      <c r="Y21" t="s">
        <v>43</v>
      </c>
      <c r="Z21" t="s">
        <v>43</v>
      </c>
      <c r="AA21" t="s">
        <v>43</v>
      </c>
      <c r="AB21" t="s">
        <v>43</v>
      </c>
      <c r="AC21" t="s">
        <v>43</v>
      </c>
      <c r="AD21">
        <v>7</v>
      </c>
      <c r="AE21">
        <v>3</v>
      </c>
      <c r="AF21">
        <v>5</v>
      </c>
      <c r="AG21">
        <v>1</v>
      </c>
      <c r="AH21">
        <v>1</v>
      </c>
      <c r="AI21" s="30">
        <v>9</v>
      </c>
      <c r="AJ21" s="30">
        <v>10</v>
      </c>
      <c r="AK21" s="30">
        <v>8</v>
      </c>
      <c r="AL21" s="30">
        <v>9</v>
      </c>
      <c r="AM21" s="30">
        <v>1</v>
      </c>
      <c r="AN21">
        <f>SUM(AI21:AL21)</f>
        <v>36</v>
      </c>
    </row>
    <row r="22" spans="1:40" ht="15">
      <c r="A22">
        <v>21</v>
      </c>
      <c r="B22" s="28">
        <v>42646</v>
      </c>
      <c r="C22" s="28">
        <v>39798</v>
      </c>
      <c r="D22" t="s">
        <v>51</v>
      </c>
      <c r="E22" s="28">
        <v>39798</v>
      </c>
      <c r="F22" s="28" t="s">
        <v>43</v>
      </c>
      <c r="G22">
        <f>DATEDIF(C22,B22,"d")</f>
        <v>2848</v>
      </c>
      <c r="H22" s="39">
        <f>G22/(365/12)</f>
        <v>93.632876712328766</v>
      </c>
      <c r="I22">
        <v>1</v>
      </c>
      <c r="J22">
        <v>1</v>
      </c>
      <c r="K22">
        <v>1</v>
      </c>
      <c r="L22">
        <f>DATEDIF(E22,B22,"d")</f>
        <v>2848</v>
      </c>
      <c r="M22" s="39">
        <f>L22/(365/12)</f>
        <v>93.632876712328766</v>
      </c>
      <c r="N22" t="s">
        <v>43</v>
      </c>
      <c r="O22" s="39" t="s">
        <v>43</v>
      </c>
      <c r="P22" t="s">
        <v>43</v>
      </c>
      <c r="Q22" t="s">
        <v>43</v>
      </c>
      <c r="R22" t="s">
        <v>43</v>
      </c>
      <c r="S22" t="s">
        <v>43</v>
      </c>
      <c r="T22" t="s">
        <v>43</v>
      </c>
      <c r="U22" t="s">
        <v>43</v>
      </c>
      <c r="V22" t="s">
        <v>43</v>
      </c>
      <c r="W22" t="s">
        <v>43</v>
      </c>
      <c r="X22" t="s">
        <v>43</v>
      </c>
      <c r="Y22" t="s">
        <v>43</v>
      </c>
      <c r="Z22" t="s">
        <v>43</v>
      </c>
      <c r="AA22" t="s">
        <v>43</v>
      </c>
      <c r="AB22" t="s">
        <v>43</v>
      </c>
      <c r="AC22" t="s">
        <v>43</v>
      </c>
      <c r="AD22">
        <v>7</v>
      </c>
      <c r="AE22">
        <v>5</v>
      </c>
      <c r="AF22">
        <v>3</v>
      </c>
      <c r="AG22">
        <v>2</v>
      </c>
      <c r="AH22">
        <v>1</v>
      </c>
      <c r="AI22" s="30">
        <v>12</v>
      </c>
      <c r="AJ22" s="30">
        <v>12</v>
      </c>
      <c r="AK22" s="30">
        <v>10</v>
      </c>
      <c r="AL22" s="30">
        <v>13</v>
      </c>
      <c r="AM22" s="30">
        <v>1</v>
      </c>
      <c r="AN22">
        <f>SUM(AI22:AL22)</f>
        <v>47</v>
      </c>
    </row>
    <row r="23" spans="1:40" ht="15">
      <c r="A23">
        <v>22</v>
      </c>
      <c r="B23" s="28">
        <v>42645</v>
      </c>
      <c r="C23" s="28">
        <v>40473</v>
      </c>
      <c r="D23" t="s">
        <v>44</v>
      </c>
      <c r="E23" s="28">
        <v>40473</v>
      </c>
      <c r="F23" s="28" t="s">
        <v>43</v>
      </c>
      <c r="G23">
        <f>DATEDIF(C23,B23,"d")</f>
        <v>2172</v>
      </c>
      <c r="H23" s="39">
        <f>G23/(365/12)</f>
        <v>71.408219178082192</v>
      </c>
      <c r="I23">
        <v>1</v>
      </c>
      <c r="J23">
        <v>1</v>
      </c>
      <c r="K23">
        <v>1</v>
      </c>
      <c r="L23">
        <f>DATEDIF(E23,B23,"d")</f>
        <v>2172</v>
      </c>
      <c r="M23" s="39">
        <f>L23/(365/12)</f>
        <v>71.408219178082192</v>
      </c>
      <c r="N23" t="s">
        <v>43</v>
      </c>
      <c r="O23" s="39" t="s">
        <v>43</v>
      </c>
      <c r="P23" t="s">
        <v>43</v>
      </c>
      <c r="Q23" t="s">
        <v>43</v>
      </c>
      <c r="R23" t="s">
        <v>43</v>
      </c>
      <c r="S23" t="s">
        <v>43</v>
      </c>
      <c r="T23" t="s">
        <v>43</v>
      </c>
      <c r="U23" t="s">
        <v>43</v>
      </c>
      <c r="V23" t="s">
        <v>43</v>
      </c>
      <c r="W23" t="s">
        <v>43</v>
      </c>
      <c r="X23" t="s">
        <v>43</v>
      </c>
      <c r="Y23" t="s">
        <v>43</v>
      </c>
      <c r="Z23" t="s">
        <v>43</v>
      </c>
      <c r="AA23" t="s">
        <v>43</v>
      </c>
      <c r="AB23" t="s">
        <v>43</v>
      </c>
      <c r="AC23" t="s">
        <v>43</v>
      </c>
      <c r="AD23">
        <v>6</v>
      </c>
      <c r="AE23">
        <v>1</v>
      </c>
      <c r="AF23">
        <v>3</v>
      </c>
      <c r="AG23">
        <v>7</v>
      </c>
      <c r="AH23">
        <v>1</v>
      </c>
      <c r="AI23" s="30">
        <v>4</v>
      </c>
      <c r="AJ23" s="30">
        <v>6</v>
      </c>
      <c r="AK23" s="30">
        <v>6</v>
      </c>
      <c r="AL23" s="30">
        <v>11</v>
      </c>
      <c r="AM23" s="30">
        <v>1</v>
      </c>
      <c r="AN23">
        <f>SUM(AI23:AL23)</f>
        <v>27</v>
      </c>
    </row>
    <row r="24" spans="1:40" ht="15">
      <c r="A24">
        <v>23</v>
      </c>
      <c r="B24" s="28">
        <v>42644</v>
      </c>
      <c r="C24" s="28">
        <v>39624</v>
      </c>
      <c r="D24" t="s">
        <v>44</v>
      </c>
      <c r="E24" s="28">
        <v>39624</v>
      </c>
      <c r="F24" s="28" t="s">
        <v>43</v>
      </c>
      <c r="G24">
        <f>DATEDIF(C24,B24,"d")</f>
        <v>3020</v>
      </c>
      <c r="H24" s="39">
        <f>G24/(365/12)</f>
        <v>99.287671232876704</v>
      </c>
      <c r="I24">
        <v>0</v>
      </c>
      <c r="J24">
        <v>1</v>
      </c>
      <c r="K24">
        <v>1</v>
      </c>
      <c r="L24">
        <f>DATEDIF(E24,B24,"d")</f>
        <v>3020</v>
      </c>
      <c r="M24" s="39">
        <f>L24/(365/12)</f>
        <v>99.287671232876704</v>
      </c>
      <c r="N24" t="s">
        <v>43</v>
      </c>
      <c r="O24" s="39" t="s">
        <v>43</v>
      </c>
      <c r="P24" t="s">
        <v>43</v>
      </c>
      <c r="Q24" t="s">
        <v>43</v>
      </c>
      <c r="R24" t="s">
        <v>43</v>
      </c>
      <c r="S24" t="s">
        <v>43</v>
      </c>
      <c r="T24" t="s">
        <v>43</v>
      </c>
      <c r="U24" t="s">
        <v>43</v>
      </c>
      <c r="V24" t="s">
        <v>43</v>
      </c>
      <c r="W24" t="s">
        <v>43</v>
      </c>
      <c r="X24" t="s">
        <v>43</v>
      </c>
      <c r="Y24" t="s">
        <v>43</v>
      </c>
      <c r="Z24" t="s">
        <v>43</v>
      </c>
      <c r="AA24" t="s">
        <v>43</v>
      </c>
      <c r="AB24" t="s">
        <v>43</v>
      </c>
      <c r="AC24" t="s">
        <v>43</v>
      </c>
      <c r="AD24">
        <v>7</v>
      </c>
      <c r="AE24">
        <v>3</v>
      </c>
      <c r="AF24">
        <v>1</v>
      </c>
      <c r="AG24">
        <v>6</v>
      </c>
      <c r="AH24">
        <v>1</v>
      </c>
      <c r="AI24" s="30">
        <v>4</v>
      </c>
      <c r="AJ24" s="30">
        <v>4</v>
      </c>
      <c r="AK24" s="30">
        <v>5</v>
      </c>
      <c r="AL24" s="30">
        <v>5</v>
      </c>
      <c r="AM24" s="30">
        <v>1</v>
      </c>
      <c r="AN24">
        <f>SUM(AI24:AL24)</f>
        <v>18</v>
      </c>
    </row>
    <row r="25" spans="1:40" ht="15">
      <c r="A25">
        <v>24</v>
      </c>
      <c r="B25" s="28">
        <v>42656</v>
      </c>
      <c r="C25" s="28">
        <v>39577</v>
      </c>
      <c r="D25" t="s">
        <v>52</v>
      </c>
      <c r="E25" s="28">
        <v>39577</v>
      </c>
      <c r="F25" s="28" t="s">
        <v>43</v>
      </c>
      <c r="G25">
        <f>DATEDIF(C25,B25,"d")</f>
        <v>3079</v>
      </c>
      <c r="H25" s="39">
        <f>G25/(365/12)</f>
        <v>101.22739726027397</v>
      </c>
      <c r="I25">
        <v>0</v>
      </c>
      <c r="J25">
        <v>1</v>
      </c>
      <c r="K25">
        <v>1</v>
      </c>
      <c r="L25">
        <f>DATEDIF(E25,B25,"d")</f>
        <v>3079</v>
      </c>
      <c r="M25" s="39">
        <f>L25/(365/12)</f>
        <v>101.22739726027397</v>
      </c>
      <c r="N25" t="s">
        <v>43</v>
      </c>
      <c r="O25" s="39" t="s">
        <v>43</v>
      </c>
      <c r="P25" t="s">
        <v>43</v>
      </c>
      <c r="Q25" t="s">
        <v>43</v>
      </c>
      <c r="R25" t="s">
        <v>43</v>
      </c>
      <c r="S25" t="s">
        <v>43</v>
      </c>
      <c r="T25" t="s">
        <v>43</v>
      </c>
      <c r="U25" t="s">
        <v>43</v>
      </c>
      <c r="V25" t="s">
        <v>43</v>
      </c>
      <c r="W25" t="s">
        <v>43</v>
      </c>
      <c r="X25" t="s">
        <v>43</v>
      </c>
      <c r="Y25" t="s">
        <v>43</v>
      </c>
      <c r="Z25" t="s">
        <v>43</v>
      </c>
      <c r="AA25" t="s">
        <v>43</v>
      </c>
      <c r="AB25" t="s">
        <v>43</v>
      </c>
      <c r="AC25" t="s">
        <v>43</v>
      </c>
      <c r="AD25">
        <v>9</v>
      </c>
      <c r="AE25">
        <v>1</v>
      </c>
      <c r="AF25">
        <v>4</v>
      </c>
      <c r="AG25">
        <v>2</v>
      </c>
      <c r="AH25">
        <v>1</v>
      </c>
      <c r="AI25" s="30">
        <v>9</v>
      </c>
      <c r="AJ25" s="30">
        <v>9</v>
      </c>
      <c r="AK25" s="30">
        <v>9</v>
      </c>
      <c r="AL25" s="30">
        <v>8</v>
      </c>
      <c r="AM25" s="30">
        <v>1</v>
      </c>
      <c r="AN25">
        <f>SUM(AI25:AL25)</f>
        <v>35</v>
      </c>
    </row>
    <row r="26" spans="1:40" ht="15">
      <c r="A26">
        <v>25</v>
      </c>
      <c r="B26" s="28">
        <v>42657</v>
      </c>
      <c r="C26" s="28">
        <v>40360</v>
      </c>
      <c r="D26" t="s">
        <v>52</v>
      </c>
      <c r="E26" s="28">
        <v>40360</v>
      </c>
      <c r="F26" s="28" t="s">
        <v>43</v>
      </c>
      <c r="G26">
        <f>DATEDIF(C26,B26,"d")</f>
        <v>2297</v>
      </c>
      <c r="H26" s="39">
        <f>G26/(365/12)</f>
        <v>75.517808219178079</v>
      </c>
      <c r="I26">
        <v>0</v>
      </c>
      <c r="J26">
        <v>1</v>
      </c>
      <c r="K26">
        <v>1</v>
      </c>
      <c r="L26">
        <f>DATEDIF(E26,B26,"d")</f>
        <v>2297</v>
      </c>
      <c r="M26" s="39">
        <f>L26/(365/12)</f>
        <v>75.517808219178079</v>
      </c>
      <c r="N26" t="s">
        <v>43</v>
      </c>
      <c r="O26" s="39" t="s">
        <v>43</v>
      </c>
      <c r="P26" t="s">
        <v>43</v>
      </c>
      <c r="Q26" t="s">
        <v>43</v>
      </c>
      <c r="R26" t="s">
        <v>43</v>
      </c>
      <c r="S26" t="s">
        <v>43</v>
      </c>
      <c r="T26" t="s">
        <v>43</v>
      </c>
      <c r="U26" t="s">
        <v>43</v>
      </c>
      <c r="V26" t="s">
        <v>43</v>
      </c>
      <c r="W26" t="s">
        <v>43</v>
      </c>
      <c r="X26" t="s">
        <v>43</v>
      </c>
      <c r="Y26" t="s">
        <v>43</v>
      </c>
      <c r="Z26" t="s">
        <v>43</v>
      </c>
      <c r="AA26" t="s">
        <v>43</v>
      </c>
      <c r="AB26" t="s">
        <v>43</v>
      </c>
      <c r="AC26" t="s">
        <v>43</v>
      </c>
      <c r="AD26">
        <v>9</v>
      </c>
      <c r="AE26">
        <v>1</v>
      </c>
      <c r="AF26">
        <v>4</v>
      </c>
      <c r="AG26">
        <v>4</v>
      </c>
      <c r="AH26">
        <v>1</v>
      </c>
      <c r="AI26" s="30">
        <v>8</v>
      </c>
      <c r="AJ26" s="30">
        <v>5</v>
      </c>
      <c r="AK26" s="30">
        <v>9</v>
      </c>
      <c r="AL26" s="30">
        <v>7</v>
      </c>
      <c r="AM26" s="30">
        <v>1</v>
      </c>
      <c r="AN26">
        <f>SUM(AI26:AL26)</f>
        <v>29</v>
      </c>
    </row>
    <row r="27" spans="1:40" ht="15">
      <c r="A27">
        <v>26</v>
      </c>
      <c r="B27" s="28">
        <v>42644</v>
      </c>
      <c r="C27" s="28">
        <v>39133</v>
      </c>
      <c r="D27" t="s">
        <v>44</v>
      </c>
      <c r="E27" s="28">
        <v>39133</v>
      </c>
      <c r="F27" s="28" t="s">
        <v>43</v>
      </c>
      <c r="G27">
        <f>DATEDIF(C27,B27,"d")</f>
        <v>3511</v>
      </c>
      <c r="H27" s="39">
        <f>G27/(365/12)</f>
        <v>115.43013698630136</v>
      </c>
      <c r="I27">
        <v>1</v>
      </c>
      <c r="J27">
        <v>1</v>
      </c>
      <c r="K27">
        <v>1</v>
      </c>
      <c r="L27">
        <f>DATEDIF(E27,B27,"d")</f>
        <v>3511</v>
      </c>
      <c r="M27" s="39">
        <f>L27/(365/12)</f>
        <v>115.43013698630136</v>
      </c>
      <c r="N27" t="s">
        <v>43</v>
      </c>
      <c r="O27" s="39" t="s">
        <v>43</v>
      </c>
      <c r="P27" t="s">
        <v>43</v>
      </c>
      <c r="Q27" t="s">
        <v>43</v>
      </c>
      <c r="R27" t="s">
        <v>43</v>
      </c>
      <c r="S27" t="s">
        <v>43</v>
      </c>
      <c r="T27" t="s">
        <v>43</v>
      </c>
      <c r="U27" t="s">
        <v>43</v>
      </c>
      <c r="V27" t="s">
        <v>43</v>
      </c>
      <c r="W27" t="s">
        <v>43</v>
      </c>
      <c r="X27" t="s">
        <v>43</v>
      </c>
      <c r="Y27" t="s">
        <v>43</v>
      </c>
      <c r="Z27" t="s">
        <v>43</v>
      </c>
      <c r="AA27" t="s">
        <v>43</v>
      </c>
      <c r="AB27" t="s">
        <v>43</v>
      </c>
      <c r="AC27" t="s">
        <v>43</v>
      </c>
      <c r="AD27">
        <v>7</v>
      </c>
      <c r="AE27">
        <v>3</v>
      </c>
      <c r="AF27">
        <v>5</v>
      </c>
      <c r="AG27">
        <v>2</v>
      </c>
      <c r="AH27">
        <v>1</v>
      </c>
      <c r="AI27" s="30">
        <v>12</v>
      </c>
      <c r="AJ27" s="30">
        <v>12</v>
      </c>
      <c r="AK27" s="30">
        <v>14</v>
      </c>
      <c r="AL27" s="30">
        <v>10</v>
      </c>
      <c r="AM27" s="30">
        <v>1</v>
      </c>
      <c r="AN27">
        <f>SUM(AI27:AL27)</f>
        <v>48</v>
      </c>
    </row>
    <row r="28" spans="1:40" ht="15">
      <c r="A28">
        <v>27</v>
      </c>
      <c r="B28" s="28">
        <v>42660</v>
      </c>
      <c r="C28" s="28">
        <v>40438</v>
      </c>
      <c r="D28" t="s">
        <v>44</v>
      </c>
      <c r="E28" s="28">
        <v>40803</v>
      </c>
      <c r="F28" s="28">
        <v>40438</v>
      </c>
      <c r="G28">
        <f>DATEDIF(C28,B28,"d")</f>
        <v>2222</v>
      </c>
      <c r="H28" s="39">
        <f>G28/(365/12)</f>
        <v>73.052054794520544</v>
      </c>
      <c r="I28">
        <v>0</v>
      </c>
      <c r="J28">
        <v>0</v>
      </c>
      <c r="K28">
        <v>3</v>
      </c>
      <c r="L28">
        <f>DATEDIF(E28,B28,"d")</f>
        <v>1857</v>
      </c>
      <c r="M28" s="39">
        <f>L28/(365/12)</f>
        <v>61.052054794520544</v>
      </c>
      <c r="N28">
        <f>DATEDIF(F28,B28,"d")</f>
        <v>2222</v>
      </c>
      <c r="O28" s="39">
        <f>N28/(365/12)</f>
        <v>73.052054794520544</v>
      </c>
      <c r="P28">
        <v>5</v>
      </c>
      <c r="Q28">
        <v>2</v>
      </c>
      <c r="R28">
        <v>5</v>
      </c>
      <c r="S28">
        <v>5</v>
      </c>
      <c r="T28">
        <v>3</v>
      </c>
      <c r="U28">
        <v>2</v>
      </c>
      <c r="V28">
        <v>3</v>
      </c>
      <c r="W28">
        <v>2</v>
      </c>
      <c r="X28">
        <v>2</v>
      </c>
      <c r="Y28">
        <v>4</v>
      </c>
      <c r="Z28">
        <v>3</v>
      </c>
      <c r="AA28">
        <v>4</v>
      </c>
      <c r="AB28">
        <f>(X28+Y28+Z28+AA28)/20</f>
        <v>0.65</v>
      </c>
      <c r="AC28">
        <f>SUM(1-AB28)</f>
        <v>0.35</v>
      </c>
      <c r="AD28">
        <v>9</v>
      </c>
      <c r="AE28">
        <v>5</v>
      </c>
      <c r="AF28">
        <v>4</v>
      </c>
      <c r="AG28">
        <v>8</v>
      </c>
      <c r="AH28">
        <v>1</v>
      </c>
      <c r="AI28" s="30">
        <v>7</v>
      </c>
      <c r="AJ28" s="30">
        <v>13</v>
      </c>
      <c r="AK28" s="30">
        <v>7</v>
      </c>
      <c r="AL28" s="30">
        <v>5</v>
      </c>
      <c r="AM28" s="30">
        <v>1</v>
      </c>
      <c r="AN28">
        <f>SUM(AI28:AL28)</f>
        <v>32</v>
      </c>
    </row>
    <row r="29" spans="1:40" ht="15">
      <c r="A29">
        <v>28</v>
      </c>
      <c r="B29" s="28">
        <v>42661</v>
      </c>
      <c r="C29" s="28">
        <v>39268</v>
      </c>
      <c r="D29" t="s">
        <v>53</v>
      </c>
      <c r="E29" s="28">
        <v>39268</v>
      </c>
      <c r="F29" s="28" t="s">
        <v>43</v>
      </c>
      <c r="G29">
        <f>DATEDIF(C29,B29,"d")</f>
        <v>3393</v>
      </c>
      <c r="H29" s="39">
        <f>G29/(365/12)</f>
        <v>111.55068493150685</v>
      </c>
      <c r="I29">
        <v>0</v>
      </c>
      <c r="J29">
        <v>1</v>
      </c>
      <c r="K29">
        <v>1</v>
      </c>
      <c r="L29">
        <f>DATEDIF(E29,B29,"d")</f>
        <v>3393</v>
      </c>
      <c r="M29" s="39">
        <f>L29/(365/12)</f>
        <v>111.55068493150685</v>
      </c>
      <c r="N29" t="s">
        <v>43</v>
      </c>
      <c r="O29" s="39" t="s">
        <v>43</v>
      </c>
      <c r="P29" t="s">
        <v>43</v>
      </c>
      <c r="Q29" t="s">
        <v>43</v>
      </c>
      <c r="R29" t="s">
        <v>43</v>
      </c>
      <c r="S29" t="s">
        <v>43</v>
      </c>
      <c r="T29" t="s">
        <v>43</v>
      </c>
      <c r="U29" t="s">
        <v>43</v>
      </c>
      <c r="V29" t="s">
        <v>43</v>
      </c>
      <c r="W29" t="s">
        <v>43</v>
      </c>
      <c r="X29" t="s">
        <v>43</v>
      </c>
      <c r="Y29" t="s">
        <v>43</v>
      </c>
      <c r="Z29" t="s">
        <v>43</v>
      </c>
      <c r="AA29" t="s">
        <v>43</v>
      </c>
      <c r="AB29" t="s">
        <v>43</v>
      </c>
      <c r="AC29" t="s">
        <v>43</v>
      </c>
      <c r="AD29">
        <v>7</v>
      </c>
      <c r="AE29">
        <v>3</v>
      </c>
      <c r="AF29">
        <v>4</v>
      </c>
      <c r="AG29">
        <v>10</v>
      </c>
      <c r="AH29">
        <v>2</v>
      </c>
      <c r="AI29" s="30">
        <v>12</v>
      </c>
      <c r="AJ29" s="30">
        <v>12</v>
      </c>
      <c r="AK29" s="30">
        <v>7</v>
      </c>
      <c r="AL29" s="30">
        <v>6</v>
      </c>
      <c r="AM29" s="30">
        <v>1</v>
      </c>
      <c r="AN29">
        <f>SUM(AI29:AL29)</f>
        <v>37</v>
      </c>
    </row>
    <row r="30" spans="1:40" ht="15">
      <c r="A30">
        <v>29</v>
      </c>
      <c r="B30" s="28">
        <v>42646</v>
      </c>
      <c r="C30" s="28">
        <v>39247</v>
      </c>
      <c r="D30" t="s">
        <v>44</v>
      </c>
      <c r="E30" s="28">
        <v>39247</v>
      </c>
      <c r="F30" s="28" t="s">
        <v>43</v>
      </c>
      <c r="G30">
        <f>DATEDIF(C30,B30,"d")</f>
        <v>3399</v>
      </c>
      <c r="H30" s="39">
        <f>G30/(365/12)</f>
        <v>111.74794520547945</v>
      </c>
      <c r="I30">
        <v>1</v>
      </c>
      <c r="J30">
        <v>1</v>
      </c>
      <c r="K30">
        <v>1</v>
      </c>
      <c r="L30">
        <f>DATEDIF(E30,B30,"d")</f>
        <v>3399</v>
      </c>
      <c r="M30" s="39">
        <f>L30/(365/12)</f>
        <v>111.74794520547945</v>
      </c>
      <c r="N30" t="s">
        <v>43</v>
      </c>
      <c r="O30" s="39" t="s">
        <v>43</v>
      </c>
      <c r="P30" t="s">
        <v>43</v>
      </c>
      <c r="Q30" t="s">
        <v>43</v>
      </c>
      <c r="R30" t="s">
        <v>43</v>
      </c>
      <c r="S30" t="s">
        <v>43</v>
      </c>
      <c r="T30" t="s">
        <v>43</v>
      </c>
      <c r="U30" t="s">
        <v>43</v>
      </c>
      <c r="V30" t="s">
        <v>43</v>
      </c>
      <c r="W30" t="s">
        <v>43</v>
      </c>
      <c r="X30" t="s">
        <v>43</v>
      </c>
      <c r="Y30" t="s">
        <v>43</v>
      </c>
      <c r="Z30" t="s">
        <v>43</v>
      </c>
      <c r="AA30" t="s">
        <v>43</v>
      </c>
      <c r="AB30" t="s">
        <v>43</v>
      </c>
      <c r="AC30" t="s">
        <v>43</v>
      </c>
      <c r="AD30">
        <v>8</v>
      </c>
      <c r="AE30">
        <v>2</v>
      </c>
      <c r="AF30">
        <v>3</v>
      </c>
      <c r="AG30">
        <v>7</v>
      </c>
      <c r="AH30">
        <v>1</v>
      </c>
      <c r="AI30" s="30">
        <v>12</v>
      </c>
      <c r="AJ30" s="30">
        <v>7</v>
      </c>
      <c r="AK30" s="30">
        <v>11</v>
      </c>
      <c r="AL30" s="30">
        <v>6</v>
      </c>
      <c r="AM30" s="30">
        <v>1</v>
      </c>
      <c r="AN30">
        <f>SUM(AI30:AL30)</f>
        <v>36</v>
      </c>
    </row>
    <row r="31" spans="1:40" ht="15">
      <c r="A31">
        <v>30</v>
      </c>
      <c r="B31" s="28">
        <v>42660</v>
      </c>
      <c r="C31" s="28">
        <v>38706</v>
      </c>
      <c r="D31" t="s">
        <v>44</v>
      </c>
      <c r="E31" s="28">
        <v>38706</v>
      </c>
      <c r="F31" s="28" t="s">
        <v>43</v>
      </c>
      <c r="G31">
        <f>DATEDIF(C31,B31,"d")</f>
        <v>3954</v>
      </c>
      <c r="H31" s="39">
        <f>G31/(365/12)</f>
        <v>129.9945205479452</v>
      </c>
      <c r="I31">
        <v>1</v>
      </c>
      <c r="J31">
        <v>1</v>
      </c>
      <c r="K31">
        <v>1</v>
      </c>
      <c r="L31">
        <f>DATEDIF(E31,B31,"d")</f>
        <v>3954</v>
      </c>
      <c r="M31" s="39">
        <f>L31/(365/12)</f>
        <v>129.9945205479452</v>
      </c>
      <c r="N31" t="s">
        <v>43</v>
      </c>
      <c r="O31" s="39" t="s">
        <v>43</v>
      </c>
      <c r="P31" t="s">
        <v>43</v>
      </c>
      <c r="Q31" t="s">
        <v>43</v>
      </c>
      <c r="R31" t="s">
        <v>43</v>
      </c>
      <c r="S31" t="s">
        <v>43</v>
      </c>
      <c r="T31" t="s">
        <v>43</v>
      </c>
      <c r="U31" t="s">
        <v>43</v>
      </c>
      <c r="V31" t="s">
        <v>43</v>
      </c>
      <c r="W31" t="s">
        <v>43</v>
      </c>
      <c r="X31" t="s">
        <v>43</v>
      </c>
      <c r="Y31" t="s">
        <v>43</v>
      </c>
      <c r="Z31" t="s">
        <v>43</v>
      </c>
      <c r="AA31" t="s">
        <v>43</v>
      </c>
      <c r="AB31" t="s">
        <v>43</v>
      </c>
      <c r="AC31" t="s">
        <v>43</v>
      </c>
      <c r="AD31">
        <v>9</v>
      </c>
      <c r="AE31">
        <v>3</v>
      </c>
      <c r="AF31">
        <v>4</v>
      </c>
      <c r="AG31">
        <v>3</v>
      </c>
      <c r="AH31">
        <v>1</v>
      </c>
      <c r="AI31" s="30">
        <v>12</v>
      </c>
      <c r="AJ31" s="30">
        <v>7</v>
      </c>
      <c r="AK31" s="30">
        <v>10</v>
      </c>
      <c r="AL31" s="30">
        <v>10</v>
      </c>
      <c r="AM31" s="30">
        <v>1</v>
      </c>
      <c r="AN31">
        <f>SUM(AI31:AL31)</f>
        <v>39</v>
      </c>
    </row>
    <row r="32" spans="1:40" ht="15">
      <c r="A32">
        <v>31</v>
      </c>
      <c r="B32" s="28">
        <v>42660</v>
      </c>
      <c r="C32" s="28">
        <v>39275</v>
      </c>
      <c r="D32" t="s">
        <v>44</v>
      </c>
      <c r="E32" s="28">
        <v>39275</v>
      </c>
      <c r="F32" s="28" t="s">
        <v>43</v>
      </c>
      <c r="G32">
        <f>DATEDIF(C32,B32,"d")</f>
        <v>3385</v>
      </c>
      <c r="H32" s="39">
        <f>G32/(365/12)</f>
        <v>111.2876712328767</v>
      </c>
      <c r="I32">
        <v>0</v>
      </c>
      <c r="J32">
        <v>1</v>
      </c>
      <c r="K32">
        <v>1</v>
      </c>
      <c r="L32">
        <f>DATEDIF(E32,B32,"d")</f>
        <v>3385</v>
      </c>
      <c r="M32" s="39">
        <f>L32/(365/12)</f>
        <v>111.2876712328767</v>
      </c>
      <c r="N32" t="s">
        <v>43</v>
      </c>
      <c r="O32" s="39" t="s">
        <v>43</v>
      </c>
      <c r="P32" t="s">
        <v>43</v>
      </c>
      <c r="Q32" t="s">
        <v>43</v>
      </c>
      <c r="R32" t="s">
        <v>43</v>
      </c>
      <c r="S32" t="s">
        <v>43</v>
      </c>
      <c r="T32" t="s">
        <v>43</v>
      </c>
      <c r="U32" t="s">
        <v>43</v>
      </c>
      <c r="V32" t="s">
        <v>43</v>
      </c>
      <c r="W32" t="s">
        <v>43</v>
      </c>
      <c r="X32" t="s">
        <v>43</v>
      </c>
      <c r="Y32" t="s">
        <v>43</v>
      </c>
      <c r="Z32" t="s">
        <v>43</v>
      </c>
      <c r="AA32" t="s">
        <v>43</v>
      </c>
      <c r="AB32" t="s">
        <v>43</v>
      </c>
      <c r="AC32" t="s">
        <v>43</v>
      </c>
      <c r="AD32">
        <v>9</v>
      </c>
      <c r="AE32">
        <v>3</v>
      </c>
      <c r="AF32">
        <v>4</v>
      </c>
      <c r="AG32">
        <v>2</v>
      </c>
      <c r="AH32">
        <v>1</v>
      </c>
      <c r="AI32" s="30">
        <v>12</v>
      </c>
      <c r="AJ32" s="30">
        <v>7</v>
      </c>
      <c r="AK32" s="30">
        <v>14</v>
      </c>
      <c r="AL32" s="30">
        <v>10</v>
      </c>
      <c r="AM32" s="30">
        <v>1</v>
      </c>
      <c r="AN32">
        <f>SUM(AI32:AL32)</f>
        <v>43</v>
      </c>
    </row>
    <row r="33" spans="1:40" ht="15">
      <c r="A33">
        <v>32</v>
      </c>
      <c r="B33" s="28">
        <v>42665</v>
      </c>
      <c r="C33" s="28">
        <v>40038</v>
      </c>
      <c r="D33" t="s">
        <v>44</v>
      </c>
      <c r="E33" s="28">
        <v>40038</v>
      </c>
      <c r="F33" s="28" t="s">
        <v>43</v>
      </c>
      <c r="G33">
        <f>DATEDIF(C33,B33,"d")</f>
        <v>2627</v>
      </c>
      <c r="H33" s="39">
        <f>G33/(365/12)</f>
        <v>86.367123287671234</v>
      </c>
      <c r="I33">
        <v>0</v>
      </c>
      <c r="J33">
        <v>1</v>
      </c>
      <c r="K33">
        <v>1</v>
      </c>
      <c r="L33">
        <f>DATEDIF(E33,B33,"d")</f>
        <v>2627</v>
      </c>
      <c r="M33" s="39">
        <f>L33/(365/12)</f>
        <v>86.367123287671234</v>
      </c>
      <c r="N33" t="s">
        <v>43</v>
      </c>
      <c r="O33" s="39" t="s">
        <v>43</v>
      </c>
      <c r="P33" t="s">
        <v>43</v>
      </c>
      <c r="Q33" t="s">
        <v>43</v>
      </c>
      <c r="R33" t="s">
        <v>43</v>
      </c>
      <c r="S33" t="s">
        <v>43</v>
      </c>
      <c r="T33" t="s">
        <v>43</v>
      </c>
      <c r="U33" t="s">
        <v>43</v>
      </c>
      <c r="V33" t="s">
        <v>43</v>
      </c>
      <c r="W33" t="s">
        <v>43</v>
      </c>
      <c r="X33" t="s">
        <v>43</v>
      </c>
      <c r="Y33" t="s">
        <v>43</v>
      </c>
      <c r="Z33" t="s">
        <v>43</v>
      </c>
      <c r="AA33" t="s">
        <v>43</v>
      </c>
      <c r="AB33" t="s">
        <v>43</v>
      </c>
      <c r="AC33" t="s">
        <v>43</v>
      </c>
      <c r="AD33">
        <v>9</v>
      </c>
      <c r="AE33">
        <v>3</v>
      </c>
      <c r="AF33">
        <v>4</v>
      </c>
      <c r="AG33">
        <v>0</v>
      </c>
      <c r="AH33">
        <v>0</v>
      </c>
      <c r="AI33" s="30">
        <v>13</v>
      </c>
      <c r="AJ33" s="30">
        <v>7</v>
      </c>
      <c r="AK33" s="30">
        <v>8</v>
      </c>
      <c r="AL33" s="30">
        <v>9</v>
      </c>
      <c r="AM33" s="30">
        <v>1</v>
      </c>
      <c r="AN33">
        <f>SUM(AI33:AL33)</f>
        <v>37</v>
      </c>
    </row>
    <row r="34" spans="1:40" ht="15">
      <c r="A34">
        <v>33</v>
      </c>
      <c r="B34" s="28">
        <v>42659</v>
      </c>
      <c r="C34" s="28">
        <v>39146</v>
      </c>
      <c r="D34" t="s">
        <v>44</v>
      </c>
      <c r="E34" s="28">
        <v>39146</v>
      </c>
      <c r="F34" s="28">
        <v>39146</v>
      </c>
      <c r="G34">
        <f>DATEDIF(C34,B34,"d")</f>
        <v>3513</v>
      </c>
      <c r="H34" s="39">
        <f>G34/(365/12)</f>
        <v>115.49589041095889</v>
      </c>
      <c r="I34">
        <v>0</v>
      </c>
      <c r="J34">
        <v>0</v>
      </c>
      <c r="K34">
        <v>2</v>
      </c>
      <c r="L34">
        <f>DATEDIF(E34,B34,"d")</f>
        <v>3513</v>
      </c>
      <c r="M34" s="39">
        <f>L34/(365/12)</f>
        <v>115.49589041095889</v>
      </c>
      <c r="N34">
        <f>DATEDIF(F34,B34,"d")</f>
        <v>3513</v>
      </c>
      <c r="O34" s="39">
        <f>N34/(365/12)</f>
        <v>115.49589041095889</v>
      </c>
      <c r="P34">
        <v>5</v>
      </c>
      <c r="Q34">
        <v>1</v>
      </c>
      <c r="R34">
        <v>5</v>
      </c>
      <c r="S34">
        <v>1</v>
      </c>
      <c r="T34">
        <v>4</v>
      </c>
      <c r="U34">
        <v>1</v>
      </c>
      <c r="V34">
        <v>5</v>
      </c>
      <c r="W34">
        <v>1</v>
      </c>
      <c r="X34">
        <v>5</v>
      </c>
      <c r="Y34">
        <v>5</v>
      </c>
      <c r="Z34">
        <v>5</v>
      </c>
      <c r="AA34">
        <v>5</v>
      </c>
      <c r="AB34">
        <f>(X34+Y34+Z34+AA34)/20</f>
        <v>1</v>
      </c>
      <c r="AC34">
        <f>SUM(1-AB34)</f>
        <v>0</v>
      </c>
      <c r="AD34">
        <v>7</v>
      </c>
      <c r="AE34">
        <v>4</v>
      </c>
      <c r="AF34">
        <v>3</v>
      </c>
      <c r="AG34">
        <v>6</v>
      </c>
      <c r="AH34">
        <v>1</v>
      </c>
      <c r="AI34" s="30">
        <v>12</v>
      </c>
      <c r="AJ34" s="30">
        <v>12</v>
      </c>
      <c r="AK34" s="30">
        <v>11</v>
      </c>
      <c r="AL34" s="30">
        <v>8</v>
      </c>
      <c r="AM34" s="30">
        <v>1</v>
      </c>
      <c r="AN34">
        <f>SUM(AI34:AL34)</f>
        <v>43</v>
      </c>
    </row>
    <row r="35" spans="1:40" ht="15">
      <c r="A35">
        <v>34</v>
      </c>
      <c r="B35" s="28">
        <v>42646</v>
      </c>
      <c r="C35" s="28">
        <v>40368</v>
      </c>
      <c r="D35" t="s">
        <v>44</v>
      </c>
      <c r="E35" s="28">
        <v>40368</v>
      </c>
      <c r="F35" s="28">
        <v>40368</v>
      </c>
      <c r="G35">
        <f>DATEDIF(C35,B35,"d")</f>
        <v>2278</v>
      </c>
      <c r="H35" s="39">
        <f>G35/(365/12)</f>
        <v>74.893150684931499</v>
      </c>
      <c r="I35">
        <v>0</v>
      </c>
      <c r="J35">
        <v>0</v>
      </c>
      <c r="K35">
        <v>2</v>
      </c>
      <c r="L35">
        <f>DATEDIF(E35,B35,"d")</f>
        <v>2278</v>
      </c>
      <c r="M35" s="39">
        <f>L35/(365/12)</f>
        <v>74.893150684931499</v>
      </c>
      <c r="N35">
        <f>DATEDIF(F35,B35,"d")</f>
        <v>2278</v>
      </c>
      <c r="O35" s="39">
        <f>N35/(365/12)</f>
        <v>74.893150684931499</v>
      </c>
      <c r="P35">
        <v>4</v>
      </c>
      <c r="Q35">
        <v>3</v>
      </c>
      <c r="R35">
        <v>4</v>
      </c>
      <c r="S35">
        <v>4</v>
      </c>
      <c r="T35">
        <v>3</v>
      </c>
      <c r="U35">
        <v>3</v>
      </c>
      <c r="V35">
        <v>4</v>
      </c>
      <c r="W35">
        <v>2</v>
      </c>
      <c r="X35">
        <v>3</v>
      </c>
      <c r="Y35">
        <v>4</v>
      </c>
      <c r="Z35">
        <v>2</v>
      </c>
      <c r="AA35">
        <v>2</v>
      </c>
      <c r="AB35">
        <f>(X35+Y35+Z35+AA35)/20</f>
        <v>0.55000000000000004</v>
      </c>
      <c r="AC35">
        <f>SUM(1-AB35)</f>
        <v>0.44999999999999996</v>
      </c>
      <c r="AD35">
        <v>7</v>
      </c>
      <c r="AE35">
        <v>2</v>
      </c>
      <c r="AF35">
        <v>2</v>
      </c>
      <c r="AG35">
        <v>4</v>
      </c>
      <c r="AH35">
        <v>1</v>
      </c>
      <c r="AI35" s="30">
        <v>13</v>
      </c>
      <c r="AJ35" s="30">
        <v>13</v>
      </c>
      <c r="AK35" s="30">
        <v>11</v>
      </c>
      <c r="AL35" s="30">
        <v>14</v>
      </c>
      <c r="AM35" s="30">
        <v>1</v>
      </c>
      <c r="AN35">
        <f>SUM(AI35:AL35)</f>
        <v>51</v>
      </c>
    </row>
    <row r="36" spans="1:40" ht="15">
      <c r="A36">
        <v>35</v>
      </c>
      <c r="B36" s="28">
        <v>42640</v>
      </c>
      <c r="C36" s="28">
        <v>40578</v>
      </c>
      <c r="D36" t="s">
        <v>49</v>
      </c>
      <c r="E36" s="28">
        <v>40578</v>
      </c>
      <c r="F36" s="28" t="s">
        <v>43</v>
      </c>
      <c r="G36">
        <f>DATEDIF(C36,B36,"d")</f>
        <v>2062</v>
      </c>
      <c r="H36" s="39">
        <f>G36/(365/12)</f>
        <v>67.791780821917811</v>
      </c>
      <c r="I36">
        <v>1</v>
      </c>
      <c r="J36">
        <v>1</v>
      </c>
      <c r="K36">
        <v>1</v>
      </c>
      <c r="L36">
        <f>DATEDIF(E36,B36,"d")</f>
        <v>2062</v>
      </c>
      <c r="M36" s="39">
        <f>L36/(365/12)</f>
        <v>67.791780821917811</v>
      </c>
      <c r="N36" t="s">
        <v>43</v>
      </c>
      <c r="O36" s="39" t="s">
        <v>43</v>
      </c>
      <c r="P36" t="s">
        <v>43</v>
      </c>
      <c r="Q36" t="s">
        <v>43</v>
      </c>
      <c r="R36" t="s">
        <v>43</v>
      </c>
      <c r="S36" t="s">
        <v>43</v>
      </c>
      <c r="T36" t="s">
        <v>43</v>
      </c>
      <c r="U36" t="s">
        <v>43</v>
      </c>
      <c r="V36" t="s">
        <v>43</v>
      </c>
      <c r="W36" t="s">
        <v>43</v>
      </c>
      <c r="X36" t="s">
        <v>43</v>
      </c>
      <c r="Y36" t="s">
        <v>43</v>
      </c>
      <c r="Z36" t="s">
        <v>43</v>
      </c>
      <c r="AA36" t="s">
        <v>43</v>
      </c>
      <c r="AB36" t="s">
        <v>43</v>
      </c>
      <c r="AC36" t="s">
        <v>43</v>
      </c>
      <c r="AD36">
        <v>6</v>
      </c>
      <c r="AE36">
        <v>5</v>
      </c>
      <c r="AF36">
        <v>5</v>
      </c>
      <c r="AG36">
        <v>6</v>
      </c>
      <c r="AH36">
        <v>1</v>
      </c>
      <c r="AI36" s="30">
        <v>14</v>
      </c>
      <c r="AJ36" s="30">
        <v>8</v>
      </c>
      <c r="AK36" s="30">
        <v>9</v>
      </c>
      <c r="AL36" s="30">
        <v>10</v>
      </c>
      <c r="AM36" s="30">
        <v>1</v>
      </c>
      <c r="AN36">
        <f>SUM(AI36:AL36)</f>
        <v>41</v>
      </c>
    </row>
    <row r="37" spans="1:40" ht="15">
      <c r="A37">
        <v>36</v>
      </c>
      <c r="B37" s="28">
        <v>42643</v>
      </c>
      <c r="C37" s="28">
        <v>39726</v>
      </c>
      <c r="D37" t="s">
        <v>54</v>
      </c>
      <c r="E37" s="28">
        <v>39726</v>
      </c>
      <c r="F37" s="28" t="s">
        <v>43</v>
      </c>
      <c r="G37">
        <f>DATEDIF(C37,B37,"d")</f>
        <v>2917</v>
      </c>
      <c r="H37" s="39">
        <f>G37/(365/12)</f>
        <v>95.901369863013699</v>
      </c>
      <c r="I37">
        <v>0</v>
      </c>
      <c r="J37">
        <v>1</v>
      </c>
      <c r="K37">
        <v>1</v>
      </c>
      <c r="L37">
        <f>DATEDIF(E37,B37,"d")</f>
        <v>2917</v>
      </c>
      <c r="M37" s="39">
        <f>L37/(365/12)</f>
        <v>95.901369863013699</v>
      </c>
      <c r="N37" t="s">
        <v>55</v>
      </c>
      <c r="O37" s="39" t="s">
        <v>43</v>
      </c>
      <c r="P37" t="s">
        <v>43</v>
      </c>
      <c r="Q37" t="s">
        <v>43</v>
      </c>
      <c r="R37" t="s">
        <v>43</v>
      </c>
      <c r="S37" t="s">
        <v>43</v>
      </c>
      <c r="T37" t="s">
        <v>43</v>
      </c>
      <c r="U37" t="s">
        <v>43</v>
      </c>
      <c r="V37" t="s">
        <v>43</v>
      </c>
      <c r="W37" t="s">
        <v>43</v>
      </c>
      <c r="X37" t="s">
        <v>43</v>
      </c>
      <c r="Y37" t="s">
        <v>43</v>
      </c>
      <c r="Z37" t="s">
        <v>43</v>
      </c>
      <c r="AA37" t="s">
        <v>43</v>
      </c>
      <c r="AB37" t="s">
        <v>43</v>
      </c>
      <c r="AC37" t="s">
        <v>43</v>
      </c>
      <c r="AD37">
        <v>9</v>
      </c>
      <c r="AE37">
        <v>2</v>
      </c>
      <c r="AF37">
        <v>2</v>
      </c>
      <c r="AG37">
        <v>8</v>
      </c>
      <c r="AH37">
        <v>1</v>
      </c>
      <c r="AI37" s="30">
        <v>12</v>
      </c>
      <c r="AJ37" s="30">
        <v>12</v>
      </c>
      <c r="AK37" s="30">
        <v>8</v>
      </c>
      <c r="AL37" s="30">
        <v>11</v>
      </c>
      <c r="AM37" s="30">
        <v>1</v>
      </c>
      <c r="AN37">
        <f>SUM(AI37:AL37)</f>
        <v>43</v>
      </c>
    </row>
    <row r="38" spans="1:40" ht="15">
      <c r="A38">
        <v>37</v>
      </c>
      <c r="B38" s="28">
        <v>42699</v>
      </c>
      <c r="C38" s="28">
        <v>38838</v>
      </c>
      <c r="D38" t="s">
        <v>56</v>
      </c>
      <c r="E38" s="28">
        <v>40148</v>
      </c>
      <c r="F38" s="28">
        <v>38838</v>
      </c>
      <c r="G38">
        <f>DATEDIF(C38,B38,"d")</f>
        <v>3861</v>
      </c>
      <c r="H38" s="39">
        <f>G38/(365/12)</f>
        <v>126.93698630136986</v>
      </c>
      <c r="I38">
        <v>1</v>
      </c>
      <c r="J38">
        <v>0</v>
      </c>
      <c r="K38">
        <v>5</v>
      </c>
      <c r="L38">
        <f>DATEDIF(E38,B38,"d")</f>
        <v>2551</v>
      </c>
      <c r="M38" s="39">
        <f>L38/(365/12)</f>
        <v>83.868493150684927</v>
      </c>
      <c r="N38">
        <f>DATEDIF(F38,B38,"d")</f>
        <v>3861</v>
      </c>
      <c r="O38" s="39">
        <f>N38/(365/12)</f>
        <v>126.93698630136986</v>
      </c>
      <c r="P38">
        <v>5</v>
      </c>
      <c r="Q38">
        <v>5</v>
      </c>
      <c r="R38">
        <v>5</v>
      </c>
      <c r="S38">
        <v>5</v>
      </c>
      <c r="T38">
        <v>5</v>
      </c>
      <c r="U38">
        <v>3</v>
      </c>
      <c r="V38">
        <v>5</v>
      </c>
      <c r="W38">
        <v>4</v>
      </c>
      <c r="X38">
        <v>1</v>
      </c>
      <c r="Y38">
        <v>1</v>
      </c>
      <c r="Z38">
        <v>1</v>
      </c>
      <c r="AA38">
        <v>1</v>
      </c>
      <c r="AB38">
        <f>(X38+Y38+Z38+AA38)/20</f>
        <v>0.2</v>
      </c>
      <c r="AC38">
        <f>SUM(1-AB38)</f>
        <v>0.8</v>
      </c>
      <c r="AD38">
        <v>6</v>
      </c>
      <c r="AE38">
        <v>1</v>
      </c>
      <c r="AF38">
        <v>1</v>
      </c>
      <c r="AG38">
        <v>7</v>
      </c>
      <c r="AH38">
        <v>1</v>
      </c>
      <c r="AI38" s="30">
        <v>12</v>
      </c>
      <c r="AJ38" s="30">
        <v>12</v>
      </c>
      <c r="AK38" s="30">
        <v>14</v>
      </c>
      <c r="AL38" s="30">
        <v>13</v>
      </c>
      <c r="AM38" s="30">
        <v>1</v>
      </c>
      <c r="AN38">
        <f>SUM(AI38:AL38)</f>
        <v>51</v>
      </c>
    </row>
    <row r="39" spans="1:40" ht="15">
      <c r="A39">
        <v>38</v>
      </c>
      <c r="B39" s="28">
        <v>42699</v>
      </c>
      <c r="C39" s="28">
        <v>39600</v>
      </c>
      <c r="D39" t="s">
        <v>56</v>
      </c>
      <c r="E39" s="28">
        <v>40787</v>
      </c>
      <c r="F39" s="28">
        <v>39600</v>
      </c>
      <c r="G39">
        <f>DATEDIF(C39,B39,"d")</f>
        <v>3099</v>
      </c>
      <c r="H39" s="39">
        <f>G39/(365/12)</f>
        <v>101.88493150684931</v>
      </c>
      <c r="I39">
        <v>0</v>
      </c>
      <c r="J39">
        <v>0</v>
      </c>
      <c r="K39">
        <v>5</v>
      </c>
      <c r="L39">
        <f>DATEDIF(E39,B39,"d")</f>
        <v>1912</v>
      </c>
      <c r="M39" s="39">
        <f>L39/(365/12)</f>
        <v>62.860273972602734</v>
      </c>
      <c r="N39">
        <f>DATEDIF(F39,B39,"d")</f>
        <v>3099</v>
      </c>
      <c r="O39" s="39">
        <f>N39/(365/12)</f>
        <v>101.88493150684931</v>
      </c>
      <c r="P39">
        <v>5</v>
      </c>
      <c r="Q39">
        <v>5</v>
      </c>
      <c r="R39">
        <v>5</v>
      </c>
      <c r="S39">
        <v>5</v>
      </c>
      <c r="T39">
        <v>4</v>
      </c>
      <c r="U39">
        <v>3</v>
      </c>
      <c r="V39">
        <v>5</v>
      </c>
      <c r="W39">
        <v>4</v>
      </c>
      <c r="X39">
        <v>1</v>
      </c>
      <c r="Y39">
        <v>1</v>
      </c>
      <c r="Z39">
        <v>1</v>
      </c>
      <c r="AA39">
        <v>1</v>
      </c>
      <c r="AB39">
        <f>(X39+Y39+Z39+AA39)/20</f>
        <v>0.2</v>
      </c>
      <c r="AC39">
        <f>SUM(1-AB39)</f>
        <v>0.8</v>
      </c>
      <c r="AD39">
        <v>5</v>
      </c>
      <c r="AE39">
        <v>1</v>
      </c>
      <c r="AF39">
        <v>1</v>
      </c>
      <c r="AG39">
        <v>1</v>
      </c>
      <c r="AH39">
        <v>1</v>
      </c>
      <c r="AI39" s="30">
        <v>12</v>
      </c>
      <c r="AJ39" s="30">
        <v>7</v>
      </c>
      <c r="AK39" s="30">
        <v>8</v>
      </c>
      <c r="AL39" s="30">
        <v>13</v>
      </c>
      <c r="AM39" s="30">
        <v>1</v>
      </c>
      <c r="AN39">
        <f>SUM(AI39:AL39)</f>
        <v>40</v>
      </c>
    </row>
    <row r="40" spans="1:40" ht="15">
      <c r="A40">
        <v>39</v>
      </c>
      <c r="B40" s="28">
        <v>42699</v>
      </c>
      <c r="C40" s="28">
        <v>40449</v>
      </c>
      <c r="D40" t="s">
        <v>57</v>
      </c>
      <c r="E40" s="28">
        <v>41545</v>
      </c>
      <c r="F40" s="28">
        <v>40449</v>
      </c>
      <c r="G40">
        <f>DATEDIF(C40,B40,"d")</f>
        <v>2250</v>
      </c>
      <c r="H40" s="39">
        <f>G40/(365/12)</f>
        <v>73.972602739726028</v>
      </c>
      <c r="I40">
        <v>1</v>
      </c>
      <c r="J40">
        <v>0</v>
      </c>
      <c r="K40">
        <v>4</v>
      </c>
      <c r="L40">
        <f>DATEDIF(E40,B40,"d")</f>
        <v>1154</v>
      </c>
      <c r="M40" s="39">
        <f>L40/(365/12)</f>
        <v>37.939726027397256</v>
      </c>
      <c r="N40">
        <f>DATEDIF(F40,B40,"d")</f>
        <v>2250</v>
      </c>
      <c r="O40" s="39">
        <f>N40/(365/12)</f>
        <v>73.972602739726028</v>
      </c>
      <c r="P40">
        <v>5</v>
      </c>
      <c r="Q40">
        <v>5</v>
      </c>
      <c r="R40">
        <v>5</v>
      </c>
      <c r="S40">
        <v>5</v>
      </c>
      <c r="T40">
        <v>3</v>
      </c>
      <c r="U40">
        <v>1</v>
      </c>
      <c r="V40">
        <v>5</v>
      </c>
      <c r="W40">
        <v>2</v>
      </c>
      <c r="X40">
        <v>1</v>
      </c>
      <c r="Y40">
        <v>2</v>
      </c>
      <c r="Z40">
        <v>1</v>
      </c>
      <c r="AA40">
        <v>2</v>
      </c>
      <c r="AB40">
        <f>(X40+Y40+Z40+AA40)/20</f>
        <v>0.3</v>
      </c>
      <c r="AC40">
        <f>SUM(1-AB40)</f>
        <v>0.7</v>
      </c>
      <c r="AD40">
        <v>5</v>
      </c>
      <c r="AE40">
        <v>1</v>
      </c>
      <c r="AF40">
        <v>1</v>
      </c>
      <c r="AG40">
        <v>2</v>
      </c>
      <c r="AH40">
        <v>1</v>
      </c>
      <c r="AI40" s="30">
        <v>8</v>
      </c>
      <c r="AJ40" s="30">
        <v>13</v>
      </c>
      <c r="AK40" s="30">
        <v>9</v>
      </c>
      <c r="AL40" s="30">
        <v>11</v>
      </c>
      <c r="AM40" s="30">
        <v>1</v>
      </c>
      <c r="AN40">
        <f>SUM(AI40:AL40)</f>
        <v>41</v>
      </c>
    </row>
    <row r="41" spans="1:40" ht="15">
      <c r="A41">
        <v>40</v>
      </c>
      <c r="B41" s="28">
        <v>42700</v>
      </c>
      <c r="C41" s="28">
        <v>38956</v>
      </c>
      <c r="D41" t="s">
        <v>44</v>
      </c>
      <c r="E41" s="28">
        <v>38956</v>
      </c>
      <c r="F41" s="28" t="s">
        <v>43</v>
      </c>
      <c r="G41">
        <f>DATEDIF(C41,B41,"d")</f>
        <v>3744</v>
      </c>
      <c r="H41" s="39">
        <f>G41/(365/12)</f>
        <v>123.0904109589041</v>
      </c>
      <c r="I41">
        <v>0</v>
      </c>
      <c r="J41">
        <v>1</v>
      </c>
      <c r="K41">
        <v>1</v>
      </c>
      <c r="L41">
        <f>DATEDIF(E41,B41,"d")</f>
        <v>3744</v>
      </c>
      <c r="M41" s="39">
        <f>L41/(365/12)</f>
        <v>123.0904109589041</v>
      </c>
      <c r="N41" t="s">
        <v>43</v>
      </c>
      <c r="O41" s="39" t="s">
        <v>43</v>
      </c>
      <c r="P41" t="s">
        <v>43</v>
      </c>
      <c r="Q41" t="s">
        <v>43</v>
      </c>
      <c r="R41" t="s">
        <v>43</v>
      </c>
      <c r="S41" t="s">
        <v>43</v>
      </c>
      <c r="T41" t="s">
        <v>43</v>
      </c>
      <c r="U41" t="s">
        <v>43</v>
      </c>
      <c r="V41" t="s">
        <v>43</v>
      </c>
      <c r="W41" t="s">
        <v>43</v>
      </c>
      <c r="X41" t="s">
        <v>43</v>
      </c>
      <c r="Y41" t="s">
        <v>43</v>
      </c>
      <c r="Z41" t="s">
        <v>43</v>
      </c>
      <c r="AA41" t="s">
        <v>43</v>
      </c>
      <c r="AB41" t="s">
        <v>43</v>
      </c>
      <c r="AC41" t="s">
        <v>43</v>
      </c>
      <c r="AD41">
        <v>5</v>
      </c>
      <c r="AE41">
        <v>3</v>
      </c>
      <c r="AF41">
        <v>1</v>
      </c>
      <c r="AG41">
        <v>1</v>
      </c>
      <c r="AH41">
        <v>1</v>
      </c>
      <c r="AI41" s="30">
        <v>12</v>
      </c>
      <c r="AJ41" s="30">
        <v>12</v>
      </c>
      <c r="AK41" s="30">
        <v>14</v>
      </c>
      <c r="AL41" s="30">
        <v>13</v>
      </c>
      <c r="AM41" s="30">
        <v>1</v>
      </c>
      <c r="AN41">
        <f>SUM(AI41:AL41)</f>
        <v>51</v>
      </c>
    </row>
    <row r="42" spans="1:40" ht="15">
      <c r="A42">
        <v>41</v>
      </c>
      <c r="B42" s="28">
        <v>42700</v>
      </c>
      <c r="C42" s="28">
        <v>39939</v>
      </c>
      <c r="D42" t="s">
        <v>44</v>
      </c>
      <c r="E42" s="28">
        <v>39939</v>
      </c>
      <c r="F42" s="28" t="s">
        <v>43</v>
      </c>
      <c r="G42">
        <f>DATEDIF(C42,B42,"d")</f>
        <v>2761</v>
      </c>
      <c r="H42" s="39">
        <f>G42/(365/12)</f>
        <v>90.772602739726025</v>
      </c>
      <c r="I42">
        <v>0</v>
      </c>
      <c r="J42">
        <v>1</v>
      </c>
      <c r="K42">
        <v>1</v>
      </c>
      <c r="L42">
        <f>DATEDIF(E42,B42,"d")</f>
        <v>2761</v>
      </c>
      <c r="M42" s="39">
        <f>L42/(365/12)</f>
        <v>90.772602739726025</v>
      </c>
      <c r="N42" t="s">
        <v>43</v>
      </c>
      <c r="O42" s="39" t="s">
        <v>43</v>
      </c>
      <c r="P42" t="s">
        <v>43</v>
      </c>
      <c r="Q42" t="s">
        <v>43</v>
      </c>
      <c r="R42" t="s">
        <v>43</v>
      </c>
      <c r="S42" t="s">
        <v>43</v>
      </c>
      <c r="T42" t="s">
        <v>43</v>
      </c>
      <c r="U42" t="s">
        <v>43</v>
      </c>
      <c r="V42" t="s">
        <v>43</v>
      </c>
      <c r="W42" t="s">
        <v>43</v>
      </c>
      <c r="X42" t="s">
        <v>43</v>
      </c>
      <c r="Y42" t="s">
        <v>43</v>
      </c>
      <c r="Z42" t="s">
        <v>43</v>
      </c>
      <c r="AA42" t="s">
        <v>43</v>
      </c>
      <c r="AB42" t="s">
        <v>43</v>
      </c>
      <c r="AC42" t="s">
        <v>43</v>
      </c>
      <c r="AD42">
        <v>5</v>
      </c>
      <c r="AE42">
        <v>3</v>
      </c>
      <c r="AF42">
        <v>1</v>
      </c>
      <c r="AG42">
        <v>1</v>
      </c>
      <c r="AH42">
        <v>1</v>
      </c>
      <c r="AI42" s="30">
        <v>12</v>
      </c>
      <c r="AJ42" s="30">
        <v>12</v>
      </c>
      <c r="AK42" s="30">
        <v>15</v>
      </c>
      <c r="AL42" s="30">
        <v>13</v>
      </c>
      <c r="AM42" s="30">
        <v>1</v>
      </c>
      <c r="AN42">
        <f>SUM(AI42:AL42)</f>
        <v>52</v>
      </c>
    </row>
    <row r="43" spans="1:40" ht="15">
      <c r="A43">
        <v>42</v>
      </c>
      <c r="B43" s="28">
        <v>42701</v>
      </c>
      <c r="C43" s="28">
        <v>39827</v>
      </c>
      <c r="D43" t="s">
        <v>58</v>
      </c>
      <c r="E43" s="28">
        <v>39827</v>
      </c>
      <c r="F43" s="28" t="s">
        <v>43</v>
      </c>
      <c r="G43">
        <f>DATEDIF(C43,B43,"d")</f>
        <v>2874</v>
      </c>
      <c r="H43" s="39">
        <f>G43/(365/12)</f>
        <v>94.487671232876707</v>
      </c>
      <c r="I43">
        <v>1</v>
      </c>
      <c r="J43">
        <v>1</v>
      </c>
      <c r="K43">
        <v>1</v>
      </c>
      <c r="L43">
        <f>DATEDIF(E43,B43,"d")</f>
        <v>2874</v>
      </c>
      <c r="M43" s="39">
        <f>L43/(365/12)</f>
        <v>94.487671232876707</v>
      </c>
      <c r="N43" t="s">
        <v>43</v>
      </c>
      <c r="O43" s="39" t="s">
        <v>43</v>
      </c>
      <c r="P43" t="s">
        <v>43</v>
      </c>
      <c r="Q43" t="s">
        <v>43</v>
      </c>
      <c r="R43" t="s">
        <v>43</v>
      </c>
      <c r="S43" t="s">
        <v>43</v>
      </c>
      <c r="T43" t="s">
        <v>43</v>
      </c>
      <c r="U43" t="s">
        <v>43</v>
      </c>
      <c r="V43" t="s">
        <v>43</v>
      </c>
      <c r="W43" t="s">
        <v>43</v>
      </c>
      <c r="X43" t="s">
        <v>43</v>
      </c>
      <c r="Y43" t="s">
        <v>43</v>
      </c>
      <c r="Z43" t="s">
        <v>43</v>
      </c>
      <c r="AA43" t="s">
        <v>43</v>
      </c>
      <c r="AB43" t="s">
        <v>43</v>
      </c>
      <c r="AC43" t="s">
        <v>43</v>
      </c>
      <c r="AD43">
        <v>8</v>
      </c>
      <c r="AE43">
        <v>2</v>
      </c>
      <c r="AF43">
        <v>2</v>
      </c>
      <c r="AG43">
        <v>1</v>
      </c>
      <c r="AH43">
        <v>1</v>
      </c>
      <c r="AI43" s="30">
        <v>9</v>
      </c>
      <c r="AJ43" s="30">
        <v>5</v>
      </c>
      <c r="AK43" s="30">
        <v>6</v>
      </c>
      <c r="AL43" s="30">
        <v>8</v>
      </c>
      <c r="AM43" s="30">
        <v>1</v>
      </c>
      <c r="AN43">
        <f>SUM(AI43:AL43)</f>
        <v>28</v>
      </c>
    </row>
    <row r="44" spans="1:40" ht="15">
      <c r="A44">
        <v>43</v>
      </c>
      <c r="B44" s="28">
        <v>42700</v>
      </c>
      <c r="C44" s="28">
        <v>39241</v>
      </c>
      <c r="D44" t="s">
        <v>58</v>
      </c>
      <c r="E44" s="28">
        <v>39241</v>
      </c>
      <c r="F44" s="28" t="s">
        <v>43</v>
      </c>
      <c r="G44">
        <f>DATEDIF(C44,B44,"d")</f>
        <v>3459</v>
      </c>
      <c r="H44" s="39">
        <f>G44/(365/12)</f>
        <v>113.72054794520548</v>
      </c>
      <c r="I44">
        <v>1</v>
      </c>
      <c r="J44">
        <v>1</v>
      </c>
      <c r="K44">
        <v>1</v>
      </c>
      <c r="L44">
        <f>DATEDIF(E44,B44,"d")</f>
        <v>3459</v>
      </c>
      <c r="M44" s="39">
        <f>L44/(365/12)</f>
        <v>113.72054794520548</v>
      </c>
      <c r="N44" t="s">
        <v>43</v>
      </c>
      <c r="O44" s="39" t="s">
        <v>43</v>
      </c>
      <c r="P44" t="s">
        <v>43</v>
      </c>
      <c r="Q44" t="s">
        <v>43</v>
      </c>
      <c r="R44" t="s">
        <v>43</v>
      </c>
      <c r="S44" t="s">
        <v>43</v>
      </c>
      <c r="T44" t="s">
        <v>43</v>
      </c>
      <c r="U44" t="s">
        <v>43</v>
      </c>
      <c r="V44" t="s">
        <v>43</v>
      </c>
      <c r="W44" t="s">
        <v>43</v>
      </c>
      <c r="X44" t="s">
        <v>43</v>
      </c>
      <c r="Y44" t="s">
        <v>43</v>
      </c>
      <c r="Z44" t="s">
        <v>43</v>
      </c>
      <c r="AA44" t="s">
        <v>43</v>
      </c>
      <c r="AB44" t="s">
        <v>43</v>
      </c>
      <c r="AC44" t="s">
        <v>43</v>
      </c>
      <c r="AD44">
        <v>8</v>
      </c>
      <c r="AE44">
        <v>2</v>
      </c>
      <c r="AF44">
        <v>2</v>
      </c>
      <c r="AG44">
        <v>2</v>
      </c>
      <c r="AH44">
        <v>1</v>
      </c>
      <c r="AI44" s="30">
        <v>12</v>
      </c>
      <c r="AJ44" s="30">
        <v>9</v>
      </c>
      <c r="AK44" s="30">
        <v>9</v>
      </c>
      <c r="AL44" s="30">
        <v>10</v>
      </c>
      <c r="AM44" s="30">
        <v>1</v>
      </c>
      <c r="AN44">
        <f>SUM(AI44:AL44)</f>
        <v>40</v>
      </c>
    </row>
    <row r="45" spans="1:40" ht="15">
      <c r="A45">
        <v>44</v>
      </c>
      <c r="B45" s="28">
        <v>42700</v>
      </c>
      <c r="C45" s="28">
        <v>39595</v>
      </c>
      <c r="D45" t="s">
        <v>51</v>
      </c>
      <c r="E45" s="28">
        <v>39595</v>
      </c>
      <c r="F45" s="28" t="s">
        <v>43</v>
      </c>
      <c r="G45">
        <f>DATEDIF(C45,B45,"d")</f>
        <v>3105</v>
      </c>
      <c r="H45" s="39">
        <f>G45/(365/12)</f>
        <v>102.08219178082192</v>
      </c>
      <c r="I45">
        <v>1</v>
      </c>
      <c r="J45">
        <v>1</v>
      </c>
      <c r="K45">
        <v>1</v>
      </c>
      <c r="L45">
        <f>DATEDIF(E45,B45,"d")</f>
        <v>3105</v>
      </c>
      <c r="M45" s="39">
        <f>L45/(365/12)</f>
        <v>102.08219178082192</v>
      </c>
      <c r="N45" t="s">
        <v>43</v>
      </c>
      <c r="O45" s="39" t="s">
        <v>43</v>
      </c>
      <c r="P45" t="s">
        <v>43</v>
      </c>
      <c r="Q45" t="s">
        <v>43</v>
      </c>
      <c r="R45" t="s">
        <v>43</v>
      </c>
      <c r="S45" t="s">
        <v>43</v>
      </c>
      <c r="T45" t="s">
        <v>43</v>
      </c>
      <c r="U45" t="s">
        <v>43</v>
      </c>
      <c r="V45" t="s">
        <v>43</v>
      </c>
      <c r="W45" t="s">
        <v>43</v>
      </c>
      <c r="X45" t="s">
        <v>43</v>
      </c>
      <c r="Y45" t="s">
        <v>43</v>
      </c>
      <c r="Z45" t="s">
        <v>43</v>
      </c>
      <c r="AA45" t="s">
        <v>43</v>
      </c>
      <c r="AB45" t="s">
        <v>43</v>
      </c>
      <c r="AC45" t="s">
        <v>43</v>
      </c>
      <c r="AD45">
        <v>9</v>
      </c>
      <c r="AE45">
        <v>4</v>
      </c>
      <c r="AF45">
        <v>5</v>
      </c>
      <c r="AG45">
        <v>1</v>
      </c>
      <c r="AH45">
        <v>1</v>
      </c>
      <c r="AI45" s="30">
        <v>12</v>
      </c>
      <c r="AJ45" s="30">
        <v>12</v>
      </c>
      <c r="AK45" s="30">
        <v>14</v>
      </c>
      <c r="AL45" s="30">
        <v>13</v>
      </c>
      <c r="AM45" s="30">
        <v>1</v>
      </c>
      <c r="AN45">
        <f>SUM(AI45:AL45)</f>
        <v>51</v>
      </c>
    </row>
    <row r="46" spans="1:40" ht="15">
      <c r="A46">
        <v>45</v>
      </c>
      <c r="B46" s="28">
        <v>42699</v>
      </c>
      <c r="C46" s="28">
        <v>38730</v>
      </c>
      <c r="D46" t="s">
        <v>44</v>
      </c>
      <c r="E46" s="28">
        <v>38730</v>
      </c>
      <c r="F46" s="28" t="s">
        <v>43</v>
      </c>
      <c r="G46">
        <f>DATEDIF(C46,B46,"d")</f>
        <v>3969</v>
      </c>
      <c r="H46" s="39">
        <f>G46/(365/12)</f>
        <v>130.48767123287672</v>
      </c>
      <c r="I46">
        <v>1</v>
      </c>
      <c r="J46">
        <v>1</v>
      </c>
      <c r="K46">
        <v>1</v>
      </c>
      <c r="L46">
        <f>DATEDIF(E46,B46,"d")</f>
        <v>3969</v>
      </c>
      <c r="M46" s="39">
        <f>L46/(365/12)</f>
        <v>130.48767123287672</v>
      </c>
      <c r="N46" t="s">
        <v>43</v>
      </c>
      <c r="O46" s="39" t="s">
        <v>43</v>
      </c>
      <c r="P46" t="s">
        <v>43</v>
      </c>
      <c r="Q46" t="s">
        <v>43</v>
      </c>
      <c r="R46" t="s">
        <v>43</v>
      </c>
      <c r="S46" t="s">
        <v>43</v>
      </c>
      <c r="T46" t="s">
        <v>43</v>
      </c>
      <c r="U46" t="s">
        <v>43</v>
      </c>
      <c r="V46" t="s">
        <v>43</v>
      </c>
      <c r="W46" t="s">
        <v>43</v>
      </c>
      <c r="X46" t="s">
        <v>43</v>
      </c>
      <c r="Y46" t="s">
        <v>43</v>
      </c>
      <c r="Z46" t="s">
        <v>43</v>
      </c>
      <c r="AA46" t="s">
        <v>43</v>
      </c>
      <c r="AB46" t="s">
        <v>43</v>
      </c>
      <c r="AC46" t="s">
        <v>43</v>
      </c>
      <c r="AD46">
        <v>7</v>
      </c>
      <c r="AE46">
        <v>5</v>
      </c>
      <c r="AF46">
        <v>4</v>
      </c>
      <c r="AG46">
        <v>6</v>
      </c>
      <c r="AH46">
        <v>1</v>
      </c>
      <c r="AI46" s="30">
        <v>12</v>
      </c>
      <c r="AJ46" s="30">
        <v>12</v>
      </c>
      <c r="AK46" s="30">
        <v>14</v>
      </c>
      <c r="AL46" s="30">
        <v>13</v>
      </c>
      <c r="AM46" s="30">
        <v>1</v>
      </c>
      <c r="AN46">
        <f>SUM(AI46:AL46)</f>
        <v>51</v>
      </c>
    </row>
    <row r="47" spans="1:40" ht="15">
      <c r="A47">
        <v>46</v>
      </c>
      <c r="B47" s="28">
        <v>42699</v>
      </c>
      <c r="C47" s="28">
        <v>40029</v>
      </c>
      <c r="D47" t="s">
        <v>44</v>
      </c>
      <c r="E47" s="28">
        <v>40029</v>
      </c>
      <c r="F47" s="28">
        <v>42586</v>
      </c>
      <c r="G47">
        <f>DATEDIF(C47,B47,"d")</f>
        <v>2670</v>
      </c>
      <c r="H47" s="39">
        <f>G47/(365/12)</f>
        <v>87.780821917808211</v>
      </c>
      <c r="I47">
        <v>0</v>
      </c>
      <c r="J47">
        <v>0</v>
      </c>
      <c r="K47">
        <v>2</v>
      </c>
      <c r="L47">
        <f>DATEDIF(E47,B47,"d")</f>
        <v>2670</v>
      </c>
      <c r="M47" s="39">
        <f>L47/(365/12)</f>
        <v>87.780821917808211</v>
      </c>
      <c r="N47">
        <f>DATEDIF(F47,B47,"d")</f>
        <v>113</v>
      </c>
      <c r="O47" s="39">
        <f>N47/(365/12)</f>
        <v>3.7150684931506848</v>
      </c>
      <c r="P47">
        <v>5</v>
      </c>
      <c r="Q47">
        <v>1</v>
      </c>
      <c r="R47">
        <v>5</v>
      </c>
      <c r="S47">
        <v>1</v>
      </c>
      <c r="T47">
        <v>5</v>
      </c>
      <c r="U47">
        <v>1</v>
      </c>
      <c r="V47">
        <v>5</v>
      </c>
      <c r="W47">
        <v>1</v>
      </c>
      <c r="X47">
        <v>4</v>
      </c>
      <c r="Y47">
        <v>4</v>
      </c>
      <c r="Z47">
        <v>5</v>
      </c>
      <c r="AA47">
        <v>5</v>
      </c>
      <c r="AB47">
        <f>(X47+Y47+Z47+AA47)/20</f>
        <v>0.9</v>
      </c>
      <c r="AC47">
        <f>SUM(1-AB47)</f>
        <v>9.9999999999999978E-2</v>
      </c>
      <c r="AD47">
        <v>7</v>
      </c>
      <c r="AE47">
        <v>3</v>
      </c>
      <c r="AF47">
        <v>3</v>
      </c>
      <c r="AG47">
        <v>6</v>
      </c>
      <c r="AH47">
        <v>1</v>
      </c>
      <c r="AI47" s="30">
        <v>13</v>
      </c>
      <c r="AJ47" s="30">
        <v>12</v>
      </c>
      <c r="AK47" s="30">
        <v>10</v>
      </c>
      <c r="AL47" s="30">
        <v>14</v>
      </c>
      <c r="AM47" s="30">
        <v>1</v>
      </c>
      <c r="AN47">
        <f>SUM(AI47:AL47)</f>
        <v>49</v>
      </c>
    </row>
    <row r="48" spans="1:40" ht="15">
      <c r="A48">
        <v>47</v>
      </c>
      <c r="B48" s="28">
        <v>42701</v>
      </c>
      <c r="C48" s="28">
        <v>39409</v>
      </c>
      <c r="D48" t="s">
        <v>51</v>
      </c>
      <c r="E48" s="28">
        <v>39409</v>
      </c>
      <c r="F48" s="28" t="s">
        <v>43</v>
      </c>
      <c r="G48">
        <f>DATEDIF(C48,B48,"d")</f>
        <v>3292</v>
      </c>
      <c r="H48" s="39">
        <f>G48/(365/12)</f>
        <v>108.23013698630136</v>
      </c>
      <c r="I48">
        <v>1</v>
      </c>
      <c r="J48">
        <v>1</v>
      </c>
      <c r="K48">
        <v>1</v>
      </c>
      <c r="L48">
        <f>DATEDIF(E48,B48,"d")</f>
        <v>3292</v>
      </c>
      <c r="M48" s="39">
        <f>L48/(365/12)</f>
        <v>108.23013698630136</v>
      </c>
      <c r="N48" t="s">
        <v>43</v>
      </c>
      <c r="O48" s="39" t="s">
        <v>43</v>
      </c>
      <c r="P48" t="s">
        <v>43</v>
      </c>
      <c r="Q48" t="s">
        <v>43</v>
      </c>
      <c r="R48" t="s">
        <v>43</v>
      </c>
      <c r="S48" t="s">
        <v>43</v>
      </c>
      <c r="T48" t="s">
        <v>43</v>
      </c>
      <c r="U48" t="s">
        <v>43</v>
      </c>
      <c r="V48" t="s">
        <v>43</v>
      </c>
      <c r="W48" t="s">
        <v>43</v>
      </c>
      <c r="X48" t="s">
        <v>43</v>
      </c>
      <c r="Y48" t="s">
        <v>43</v>
      </c>
      <c r="Z48" t="s">
        <v>43</v>
      </c>
      <c r="AA48" t="s">
        <v>43</v>
      </c>
      <c r="AB48" t="s">
        <v>43</v>
      </c>
      <c r="AC48" t="s">
        <v>43</v>
      </c>
      <c r="AD48">
        <v>5</v>
      </c>
      <c r="AE48">
        <v>3</v>
      </c>
      <c r="AF48">
        <v>3</v>
      </c>
      <c r="AG48">
        <v>6</v>
      </c>
      <c r="AH48">
        <v>1</v>
      </c>
      <c r="AI48" s="30">
        <v>9</v>
      </c>
      <c r="AJ48" s="30">
        <v>12</v>
      </c>
      <c r="AK48" s="30">
        <v>9</v>
      </c>
      <c r="AL48" s="30">
        <v>13</v>
      </c>
      <c r="AM48" s="30">
        <v>1</v>
      </c>
      <c r="AN48">
        <f>SUM(AI48:AL48)</f>
        <v>43</v>
      </c>
    </row>
    <row r="49" spans="1:40" ht="15">
      <c r="A49">
        <v>48</v>
      </c>
      <c r="B49" s="28">
        <v>42700</v>
      </c>
      <c r="C49" s="28">
        <v>39804</v>
      </c>
      <c r="D49" t="s">
        <v>44</v>
      </c>
      <c r="E49" s="28">
        <v>39804</v>
      </c>
      <c r="F49" s="28" t="s">
        <v>43</v>
      </c>
      <c r="G49">
        <f>DATEDIF(C49,B49,"d")</f>
        <v>2896</v>
      </c>
      <c r="H49" s="39">
        <f>G49/(365/12)</f>
        <v>95.210958904109589</v>
      </c>
      <c r="I49">
        <v>0</v>
      </c>
      <c r="J49">
        <v>1</v>
      </c>
      <c r="K49">
        <v>1</v>
      </c>
      <c r="L49">
        <f>DATEDIF(E49,B49,"d")</f>
        <v>2896</v>
      </c>
      <c r="M49" s="39">
        <f>L49/(365/12)</f>
        <v>95.210958904109589</v>
      </c>
      <c r="N49" t="s">
        <v>43</v>
      </c>
      <c r="O49" s="39" t="s">
        <v>43</v>
      </c>
      <c r="P49" t="s">
        <v>43</v>
      </c>
      <c r="Q49" t="s">
        <v>43</v>
      </c>
      <c r="R49" t="s">
        <v>43</v>
      </c>
      <c r="S49" t="s">
        <v>43</v>
      </c>
      <c r="T49" t="s">
        <v>43</v>
      </c>
      <c r="U49" t="s">
        <v>43</v>
      </c>
      <c r="V49" t="s">
        <v>43</v>
      </c>
      <c r="W49" t="s">
        <v>43</v>
      </c>
      <c r="X49" t="s">
        <v>43</v>
      </c>
      <c r="Y49" t="s">
        <v>43</v>
      </c>
      <c r="Z49" t="s">
        <v>43</v>
      </c>
      <c r="AA49" t="s">
        <v>43</v>
      </c>
      <c r="AB49" t="s">
        <v>43</v>
      </c>
      <c r="AC49" t="s">
        <v>43</v>
      </c>
      <c r="AD49">
        <v>7</v>
      </c>
      <c r="AE49">
        <v>3</v>
      </c>
      <c r="AF49">
        <v>3</v>
      </c>
      <c r="AG49">
        <v>5</v>
      </c>
      <c r="AH49">
        <v>1</v>
      </c>
      <c r="AI49" s="30">
        <v>12</v>
      </c>
      <c r="AJ49" s="30">
        <v>12</v>
      </c>
      <c r="AK49" s="30">
        <v>15</v>
      </c>
      <c r="AL49" s="30">
        <v>11</v>
      </c>
      <c r="AM49" s="30">
        <v>1</v>
      </c>
      <c r="AN49">
        <f>SUM(AI49:AL49)</f>
        <v>50</v>
      </c>
    </row>
    <row r="50" spans="1:40" ht="15">
      <c r="A50">
        <v>49</v>
      </c>
      <c r="B50" s="28">
        <v>42700</v>
      </c>
      <c r="C50" s="28">
        <v>40338</v>
      </c>
      <c r="D50" t="s">
        <v>44</v>
      </c>
      <c r="E50" s="28">
        <v>40338</v>
      </c>
      <c r="F50" s="28" t="s">
        <v>43</v>
      </c>
      <c r="G50">
        <f>DATEDIF(C50,B50,"d")</f>
        <v>2362</v>
      </c>
      <c r="H50" s="39">
        <f>G50/(365/12)</f>
        <v>77.654794520547938</v>
      </c>
      <c r="I50">
        <v>1</v>
      </c>
      <c r="J50">
        <v>1</v>
      </c>
      <c r="K50">
        <v>1</v>
      </c>
      <c r="L50">
        <f>DATEDIF(E50,B50,"d")</f>
        <v>2362</v>
      </c>
      <c r="M50" s="39">
        <f>L50/(365/12)</f>
        <v>77.654794520547938</v>
      </c>
      <c r="N50" t="s">
        <v>43</v>
      </c>
      <c r="O50" s="39" t="s">
        <v>43</v>
      </c>
      <c r="P50" t="s">
        <v>43</v>
      </c>
      <c r="Q50" t="s">
        <v>43</v>
      </c>
      <c r="R50" t="s">
        <v>43</v>
      </c>
      <c r="S50" t="s">
        <v>43</v>
      </c>
      <c r="T50" t="s">
        <v>43</v>
      </c>
      <c r="U50" t="s">
        <v>43</v>
      </c>
      <c r="V50" t="s">
        <v>43</v>
      </c>
      <c r="W50" t="s">
        <v>43</v>
      </c>
      <c r="X50" t="s">
        <v>43</v>
      </c>
      <c r="Y50" t="s">
        <v>43</v>
      </c>
      <c r="Z50" t="s">
        <v>43</v>
      </c>
      <c r="AA50" t="s">
        <v>43</v>
      </c>
      <c r="AB50" t="s">
        <v>43</v>
      </c>
      <c r="AC50" t="s">
        <v>43</v>
      </c>
      <c r="AD50">
        <v>7</v>
      </c>
      <c r="AE50">
        <v>3</v>
      </c>
      <c r="AF50">
        <v>3</v>
      </c>
      <c r="AG50">
        <v>4</v>
      </c>
      <c r="AH50">
        <v>1</v>
      </c>
      <c r="AI50" s="30">
        <v>4</v>
      </c>
      <c r="AJ50" s="30">
        <v>9</v>
      </c>
      <c r="AK50" s="30">
        <v>9</v>
      </c>
      <c r="AL50" s="30">
        <v>6</v>
      </c>
      <c r="AM50" s="30">
        <v>1</v>
      </c>
      <c r="AN50">
        <f>SUM(AI50:AL50)</f>
        <v>28</v>
      </c>
    </row>
    <row r="51" spans="1:40" ht="15">
      <c r="A51">
        <v>50</v>
      </c>
      <c r="B51" s="28">
        <v>42701</v>
      </c>
      <c r="C51" s="28">
        <v>39086</v>
      </c>
      <c r="D51" t="s">
        <v>44</v>
      </c>
      <c r="E51" s="28">
        <v>39086</v>
      </c>
      <c r="F51" s="28" t="s">
        <v>43</v>
      </c>
      <c r="G51">
        <f>DATEDIF(C51,B51,"d")</f>
        <v>3615</v>
      </c>
      <c r="H51" s="39">
        <f>G51/(365/12)</f>
        <v>118.84931506849314</v>
      </c>
      <c r="I51">
        <v>0</v>
      </c>
      <c r="J51">
        <v>1</v>
      </c>
      <c r="K51">
        <v>1</v>
      </c>
      <c r="L51">
        <f>DATEDIF(E51,B51,"d")</f>
        <v>3615</v>
      </c>
      <c r="M51" s="39">
        <f>L51/(365/12)</f>
        <v>118.84931506849314</v>
      </c>
      <c r="N51" t="s">
        <v>43</v>
      </c>
      <c r="O51" s="39" t="s">
        <v>43</v>
      </c>
      <c r="P51" t="s">
        <v>43</v>
      </c>
      <c r="Q51" t="s">
        <v>43</v>
      </c>
      <c r="R51" t="s">
        <v>43</v>
      </c>
      <c r="S51" t="s">
        <v>43</v>
      </c>
      <c r="T51" t="s">
        <v>43</v>
      </c>
      <c r="U51" t="s">
        <v>43</v>
      </c>
      <c r="V51" t="s">
        <v>43</v>
      </c>
      <c r="W51" t="s">
        <v>43</v>
      </c>
      <c r="X51" t="s">
        <v>43</v>
      </c>
      <c r="Y51" t="s">
        <v>43</v>
      </c>
      <c r="Z51" t="s">
        <v>43</v>
      </c>
      <c r="AA51" t="s">
        <v>43</v>
      </c>
      <c r="AB51" t="s">
        <v>43</v>
      </c>
      <c r="AC51" t="s">
        <v>43</v>
      </c>
      <c r="AD51">
        <v>6</v>
      </c>
      <c r="AE51">
        <v>3</v>
      </c>
      <c r="AF51">
        <v>2</v>
      </c>
      <c r="AG51">
        <v>1</v>
      </c>
      <c r="AH51">
        <v>1</v>
      </c>
      <c r="AI51" s="30">
        <v>12</v>
      </c>
      <c r="AJ51" s="30">
        <v>12</v>
      </c>
      <c r="AK51" s="30">
        <v>14</v>
      </c>
      <c r="AL51" s="30">
        <v>13</v>
      </c>
      <c r="AM51" s="30">
        <v>1</v>
      </c>
      <c r="AN51">
        <f>SUM(AI51:AL51)</f>
        <v>51</v>
      </c>
    </row>
    <row r="52" spans="1:40" ht="15">
      <c r="A52">
        <v>51</v>
      </c>
      <c r="B52" s="28">
        <v>42700</v>
      </c>
      <c r="C52" s="28">
        <v>39300</v>
      </c>
      <c r="D52" t="s">
        <v>44</v>
      </c>
      <c r="E52" s="28">
        <v>39300</v>
      </c>
      <c r="F52" s="28" t="s">
        <v>43</v>
      </c>
      <c r="G52">
        <f>DATEDIF(C52,B52,"d")</f>
        <v>3400</v>
      </c>
      <c r="H52" s="39">
        <f>G52/(365/12)</f>
        <v>111.78082191780821</v>
      </c>
      <c r="I52">
        <v>0</v>
      </c>
      <c r="J52">
        <v>1</v>
      </c>
      <c r="K52">
        <v>1</v>
      </c>
      <c r="L52">
        <f>DATEDIF(E52,B52,"d")</f>
        <v>3400</v>
      </c>
      <c r="M52" s="39">
        <f>L52/(365/12)</f>
        <v>111.78082191780821</v>
      </c>
      <c r="N52" t="s">
        <v>43</v>
      </c>
      <c r="O52" s="39" t="s">
        <v>43</v>
      </c>
      <c r="P52" t="s">
        <v>43</v>
      </c>
      <c r="Q52" t="s">
        <v>43</v>
      </c>
      <c r="R52" t="s">
        <v>43</v>
      </c>
      <c r="S52" t="s">
        <v>43</v>
      </c>
      <c r="T52" t="s">
        <v>43</v>
      </c>
      <c r="U52" t="s">
        <v>43</v>
      </c>
      <c r="V52" t="s">
        <v>43</v>
      </c>
      <c r="W52" t="s">
        <v>43</v>
      </c>
      <c r="X52" t="s">
        <v>43</v>
      </c>
      <c r="Y52" t="s">
        <v>43</v>
      </c>
      <c r="Z52" t="s">
        <v>43</v>
      </c>
      <c r="AA52" t="s">
        <v>43</v>
      </c>
      <c r="AB52" t="s">
        <v>43</v>
      </c>
      <c r="AC52" t="s">
        <v>43</v>
      </c>
      <c r="AD52">
        <v>8</v>
      </c>
      <c r="AE52">
        <v>3</v>
      </c>
      <c r="AF52">
        <v>4</v>
      </c>
      <c r="AG52">
        <v>3</v>
      </c>
      <c r="AH52">
        <v>1</v>
      </c>
      <c r="AI52" s="30">
        <v>12</v>
      </c>
      <c r="AJ52" s="30">
        <v>9</v>
      </c>
      <c r="AK52" s="30">
        <v>14</v>
      </c>
      <c r="AL52" s="30">
        <v>13</v>
      </c>
      <c r="AM52" s="30">
        <v>1</v>
      </c>
      <c r="AN52">
        <f>SUM(AI52:AL52)</f>
        <v>48</v>
      </c>
    </row>
    <row r="53" spans="1:40" ht="15">
      <c r="A53">
        <v>52</v>
      </c>
      <c r="B53" s="28">
        <v>42704</v>
      </c>
      <c r="C53" s="28">
        <v>39787</v>
      </c>
      <c r="D53" t="s">
        <v>59</v>
      </c>
      <c r="E53" s="28">
        <v>39787</v>
      </c>
      <c r="F53" s="28">
        <v>39787</v>
      </c>
      <c r="G53">
        <f>DATEDIF(C53,B53,"d")</f>
        <v>2917</v>
      </c>
      <c r="H53" s="39">
        <f>G53/(365/12)</f>
        <v>95.901369863013699</v>
      </c>
      <c r="I53">
        <v>0</v>
      </c>
      <c r="J53">
        <v>0</v>
      </c>
      <c r="K53">
        <v>2</v>
      </c>
      <c r="L53">
        <f>DATEDIF(E53,B53,"d")</f>
        <v>2917</v>
      </c>
      <c r="M53" s="39">
        <f>L53/(365/12)</f>
        <v>95.901369863013699</v>
      </c>
      <c r="N53">
        <f>DATEDIF(F53,B53,"d")</f>
        <v>2917</v>
      </c>
      <c r="O53" s="39">
        <f>N53/(365/12)</f>
        <v>95.901369863013699</v>
      </c>
      <c r="P53">
        <v>5</v>
      </c>
      <c r="Q53">
        <v>3</v>
      </c>
      <c r="R53">
        <v>5</v>
      </c>
      <c r="S53">
        <v>3</v>
      </c>
      <c r="T53">
        <v>5</v>
      </c>
      <c r="U53">
        <v>2</v>
      </c>
      <c r="V53">
        <v>5</v>
      </c>
      <c r="W53">
        <v>3</v>
      </c>
      <c r="X53">
        <v>3</v>
      </c>
      <c r="Y53">
        <v>4</v>
      </c>
      <c r="Z53">
        <v>5</v>
      </c>
      <c r="AA53">
        <v>5</v>
      </c>
      <c r="AB53">
        <f>(X53+Y53+Z53+AA53)/20</f>
        <v>0.85</v>
      </c>
      <c r="AC53">
        <f>SUM(1-AB53)</f>
        <v>0.15000000000000002</v>
      </c>
      <c r="AD53">
        <v>7</v>
      </c>
      <c r="AE53">
        <v>4</v>
      </c>
      <c r="AF53">
        <v>3</v>
      </c>
      <c r="AG53">
        <v>6</v>
      </c>
      <c r="AH53">
        <v>1</v>
      </c>
      <c r="AI53" s="30">
        <v>9</v>
      </c>
      <c r="AJ53" s="30">
        <v>12</v>
      </c>
      <c r="AK53" s="30">
        <v>11</v>
      </c>
      <c r="AL53" s="30">
        <v>7</v>
      </c>
      <c r="AM53" s="30">
        <v>1</v>
      </c>
      <c r="AN53">
        <f>SUM(AI53:AL53)</f>
        <v>39</v>
      </c>
    </row>
    <row r="54" spans="1:40" ht="15">
      <c r="A54">
        <v>53</v>
      </c>
      <c r="B54" s="28">
        <v>42701</v>
      </c>
      <c r="C54" s="28">
        <v>39561</v>
      </c>
      <c r="D54" t="s">
        <v>44</v>
      </c>
      <c r="E54" s="28">
        <v>39561</v>
      </c>
      <c r="F54" s="28" t="s">
        <v>43</v>
      </c>
      <c r="G54">
        <f>DATEDIF(C54,B54,"d")</f>
        <v>3140</v>
      </c>
      <c r="H54" s="39">
        <f>G54/(365/12)</f>
        <v>103.23287671232876</v>
      </c>
      <c r="I54">
        <v>1</v>
      </c>
      <c r="J54">
        <v>1</v>
      </c>
      <c r="K54">
        <v>1</v>
      </c>
      <c r="L54">
        <f>DATEDIF(E54,B54,"d")</f>
        <v>3140</v>
      </c>
      <c r="M54" s="39">
        <f>L54/(365/12)</f>
        <v>103.23287671232876</v>
      </c>
      <c r="N54" t="s">
        <v>43</v>
      </c>
      <c r="O54" s="39" t="s">
        <v>43</v>
      </c>
      <c r="P54" t="s">
        <v>43</v>
      </c>
      <c r="Q54" t="s">
        <v>43</v>
      </c>
      <c r="R54" t="s">
        <v>43</v>
      </c>
      <c r="S54" t="s">
        <v>43</v>
      </c>
      <c r="T54" t="s">
        <v>43</v>
      </c>
      <c r="U54" t="s">
        <v>43</v>
      </c>
      <c r="V54" t="s">
        <v>43</v>
      </c>
      <c r="W54" t="s">
        <v>43</v>
      </c>
      <c r="X54" t="s">
        <v>43</v>
      </c>
      <c r="Y54" t="s">
        <v>43</v>
      </c>
      <c r="Z54" t="s">
        <v>43</v>
      </c>
      <c r="AA54" t="s">
        <v>43</v>
      </c>
      <c r="AB54" t="s">
        <v>43</v>
      </c>
      <c r="AC54" t="s">
        <v>43</v>
      </c>
      <c r="AD54">
        <v>5</v>
      </c>
      <c r="AE54">
        <v>3</v>
      </c>
      <c r="AF54">
        <v>3</v>
      </c>
      <c r="AG54">
        <v>6</v>
      </c>
      <c r="AH54">
        <v>1</v>
      </c>
      <c r="AI54" s="30">
        <v>7</v>
      </c>
      <c r="AJ54" s="30">
        <v>12</v>
      </c>
      <c r="AK54" s="30">
        <v>9</v>
      </c>
      <c r="AL54" s="30">
        <v>10</v>
      </c>
      <c r="AM54" s="30">
        <v>1</v>
      </c>
      <c r="AN54">
        <f>SUM(AI54:AL54)</f>
        <v>38</v>
      </c>
    </row>
    <row r="55" spans="1:40" ht="15">
      <c r="A55">
        <v>54</v>
      </c>
      <c r="B55" s="28">
        <v>42704</v>
      </c>
      <c r="C55" s="28">
        <v>40031</v>
      </c>
      <c r="D55" t="s">
        <v>60</v>
      </c>
      <c r="E55" s="28">
        <v>40031</v>
      </c>
      <c r="F55" s="28">
        <v>41614</v>
      </c>
      <c r="G55">
        <f>DATEDIF(C55,B55,"d")</f>
        <v>2673</v>
      </c>
      <c r="H55" s="39">
        <f>G55/(365/12)</f>
        <v>87.879452054794513</v>
      </c>
      <c r="I55">
        <v>0</v>
      </c>
      <c r="J55">
        <v>0</v>
      </c>
      <c r="K55">
        <v>2</v>
      </c>
      <c r="L55">
        <f>DATEDIF(E55,B55,"d")</f>
        <v>2673</v>
      </c>
      <c r="M55" s="39">
        <f>L55/(365/12)</f>
        <v>87.879452054794513</v>
      </c>
      <c r="N55">
        <f>DATEDIF(F55,B55,"d")</f>
        <v>1090</v>
      </c>
      <c r="O55" s="39">
        <f>N55/(365/12)</f>
        <v>35.835616438356162</v>
      </c>
      <c r="P55">
        <v>5</v>
      </c>
      <c r="Q55">
        <v>1</v>
      </c>
      <c r="R55">
        <v>5</v>
      </c>
      <c r="S55">
        <v>1</v>
      </c>
      <c r="T55">
        <v>3</v>
      </c>
      <c r="U55">
        <v>1</v>
      </c>
      <c r="V55">
        <v>5</v>
      </c>
      <c r="W55">
        <v>2</v>
      </c>
      <c r="X55">
        <v>5</v>
      </c>
      <c r="Y55">
        <v>5</v>
      </c>
      <c r="Z55">
        <v>5</v>
      </c>
      <c r="AA55">
        <v>5</v>
      </c>
      <c r="AB55">
        <f>(X55+Y55+Z55+AA55)/20</f>
        <v>1</v>
      </c>
      <c r="AC55">
        <f>SUM(1-AB55)</f>
        <v>0</v>
      </c>
      <c r="AD55">
        <v>8</v>
      </c>
      <c r="AE55">
        <v>4</v>
      </c>
      <c r="AF55">
        <v>4</v>
      </c>
      <c r="AG55">
        <v>8</v>
      </c>
      <c r="AH55">
        <v>1</v>
      </c>
      <c r="AI55" s="30">
        <v>7</v>
      </c>
      <c r="AJ55" s="30">
        <v>12</v>
      </c>
      <c r="AK55" s="30">
        <v>7</v>
      </c>
      <c r="AL55" s="30">
        <v>8</v>
      </c>
      <c r="AM55" s="30">
        <v>1</v>
      </c>
      <c r="AN55">
        <f>SUM(AI55:AL55)</f>
        <v>34</v>
      </c>
    </row>
    <row r="56" spans="1:40" ht="15">
      <c r="A56">
        <v>55</v>
      </c>
      <c r="B56" s="28">
        <v>42705</v>
      </c>
      <c r="C56" s="28">
        <v>38950</v>
      </c>
      <c r="D56" t="s">
        <v>44</v>
      </c>
      <c r="E56" s="28">
        <v>38950</v>
      </c>
      <c r="F56" s="28">
        <v>38950</v>
      </c>
      <c r="G56">
        <f>DATEDIF(C56,B56,"d")</f>
        <v>3755</v>
      </c>
      <c r="H56" s="39">
        <f>G56/(365/12)</f>
        <v>123.45205479452055</v>
      </c>
      <c r="I56">
        <v>0</v>
      </c>
      <c r="J56">
        <v>0</v>
      </c>
      <c r="K56">
        <v>2</v>
      </c>
      <c r="L56">
        <f>DATEDIF(E56,B56,"d")</f>
        <v>3755</v>
      </c>
      <c r="M56" s="39">
        <f>L56/(365/12)</f>
        <v>123.45205479452055</v>
      </c>
      <c r="N56">
        <f>DATEDIF(F56,B56,"d")</f>
        <v>3755</v>
      </c>
      <c r="O56" s="39">
        <f>N56/(365/12)</f>
        <v>123.45205479452055</v>
      </c>
      <c r="P56">
        <v>5</v>
      </c>
      <c r="Q56">
        <v>1</v>
      </c>
      <c r="R56">
        <v>5</v>
      </c>
      <c r="S56">
        <v>1</v>
      </c>
      <c r="T56">
        <v>5</v>
      </c>
      <c r="U56" s="7" t="s">
        <v>43</v>
      </c>
      <c r="V56">
        <v>5</v>
      </c>
      <c r="W56" s="7" t="s">
        <v>43</v>
      </c>
      <c r="X56">
        <v>5</v>
      </c>
      <c r="Y56">
        <v>5</v>
      </c>
      <c r="Z56">
        <v>5</v>
      </c>
      <c r="AA56">
        <v>5</v>
      </c>
      <c r="AB56">
        <f>(X56+Y56+Z56+AA56)/20</f>
        <v>1</v>
      </c>
      <c r="AC56">
        <f>SUM(1-AB56)</f>
        <v>0</v>
      </c>
      <c r="AD56">
        <v>6</v>
      </c>
      <c r="AE56">
        <v>4</v>
      </c>
      <c r="AF56">
        <v>1</v>
      </c>
      <c r="AG56">
        <v>6</v>
      </c>
      <c r="AH56">
        <v>1</v>
      </c>
      <c r="AI56" s="30">
        <v>12</v>
      </c>
      <c r="AJ56" s="30">
        <v>12</v>
      </c>
      <c r="AK56" s="30">
        <v>14</v>
      </c>
      <c r="AL56" s="30">
        <v>7</v>
      </c>
      <c r="AM56" s="30">
        <v>1</v>
      </c>
      <c r="AN56">
        <f>SUM(AI56:AL56)</f>
        <v>45</v>
      </c>
    </row>
    <row r="57" spans="1:40" ht="15">
      <c r="A57">
        <v>56</v>
      </c>
      <c r="B57" s="28">
        <v>42706</v>
      </c>
      <c r="C57" s="28">
        <v>39127</v>
      </c>
      <c r="D57" t="s">
        <v>44</v>
      </c>
      <c r="E57" s="28">
        <v>39127</v>
      </c>
      <c r="F57" s="28" t="s">
        <v>43</v>
      </c>
      <c r="G57">
        <f>DATEDIF(C57,B57,"d")</f>
        <v>3579</v>
      </c>
      <c r="H57" s="39">
        <f>G57/(365/12)</f>
        <v>117.66575342465752</v>
      </c>
      <c r="I57">
        <v>0</v>
      </c>
      <c r="J57">
        <v>1</v>
      </c>
      <c r="K57">
        <v>1</v>
      </c>
      <c r="L57">
        <f>DATEDIF(E57,B57,"d")</f>
        <v>3579</v>
      </c>
      <c r="M57" s="39">
        <f>L57/(365/12)</f>
        <v>117.66575342465752</v>
      </c>
      <c r="N57" t="s">
        <v>43</v>
      </c>
      <c r="O57" s="39" t="s">
        <v>43</v>
      </c>
      <c r="P57" t="s">
        <v>43</v>
      </c>
      <c r="Q57" t="s">
        <v>43</v>
      </c>
      <c r="R57" t="s">
        <v>43</v>
      </c>
      <c r="S57" t="s">
        <v>43</v>
      </c>
      <c r="T57" t="s">
        <v>43</v>
      </c>
      <c r="U57" t="s">
        <v>43</v>
      </c>
      <c r="V57" t="s">
        <v>43</v>
      </c>
      <c r="W57" t="s">
        <v>43</v>
      </c>
      <c r="X57" t="s">
        <v>43</v>
      </c>
      <c r="Y57" t="s">
        <v>43</v>
      </c>
      <c r="Z57" t="s">
        <v>43</v>
      </c>
      <c r="AA57" t="s">
        <v>43</v>
      </c>
      <c r="AB57" t="s">
        <v>43</v>
      </c>
      <c r="AC57" t="s">
        <v>43</v>
      </c>
      <c r="AD57">
        <v>7</v>
      </c>
      <c r="AE57">
        <v>3</v>
      </c>
      <c r="AF57">
        <v>3</v>
      </c>
      <c r="AG57">
        <v>2</v>
      </c>
      <c r="AH57">
        <v>1</v>
      </c>
      <c r="AI57" s="30">
        <v>4</v>
      </c>
      <c r="AJ57" s="30">
        <v>5</v>
      </c>
      <c r="AK57" s="30">
        <v>5</v>
      </c>
      <c r="AL57" s="30">
        <v>10</v>
      </c>
      <c r="AM57" s="30">
        <v>1</v>
      </c>
      <c r="AN57">
        <f>SUM(AI57:AL57)</f>
        <v>24</v>
      </c>
    </row>
    <row r="58" spans="1:40" ht="15">
      <c r="A58">
        <v>57</v>
      </c>
      <c r="B58" s="28">
        <v>42703</v>
      </c>
      <c r="C58" s="28">
        <v>38962</v>
      </c>
      <c r="D58" t="s">
        <v>61</v>
      </c>
      <c r="E58" s="28">
        <v>38962</v>
      </c>
      <c r="F58" s="28">
        <v>38962</v>
      </c>
      <c r="G58">
        <f>DATEDIF(C58,B58,"d")</f>
        <v>3741</v>
      </c>
      <c r="H58" s="39">
        <f>G58/(365/12)</f>
        <v>122.9917808219178</v>
      </c>
      <c r="I58">
        <v>1</v>
      </c>
      <c r="J58">
        <v>0</v>
      </c>
      <c r="K58">
        <v>3</v>
      </c>
      <c r="L58">
        <f>DATEDIF(E58,B58,"d")</f>
        <v>3741</v>
      </c>
      <c r="M58" s="39">
        <f>L58/(365/12)</f>
        <v>122.9917808219178</v>
      </c>
      <c r="N58">
        <f>DATEDIF(F58,B58,"d")</f>
        <v>3741</v>
      </c>
      <c r="O58" s="39">
        <f>N58/(365/12)</f>
        <v>122.9917808219178</v>
      </c>
      <c r="P58">
        <v>5</v>
      </c>
      <c r="Q58">
        <v>4</v>
      </c>
      <c r="R58">
        <v>5</v>
      </c>
      <c r="S58">
        <v>5</v>
      </c>
      <c r="T58">
        <v>5</v>
      </c>
      <c r="U58">
        <v>3</v>
      </c>
      <c r="V58">
        <v>5</v>
      </c>
      <c r="W58">
        <v>4</v>
      </c>
      <c r="X58">
        <v>3</v>
      </c>
      <c r="Y58">
        <v>4</v>
      </c>
      <c r="Z58">
        <v>5</v>
      </c>
      <c r="AA58">
        <v>5</v>
      </c>
      <c r="AB58">
        <f>(X58+Y58+Z58+AA58)/20</f>
        <v>0.85</v>
      </c>
      <c r="AC58">
        <f>SUM(1-AB58)</f>
        <v>0.15000000000000002</v>
      </c>
      <c r="AD58">
        <v>8</v>
      </c>
      <c r="AE58">
        <v>4</v>
      </c>
      <c r="AF58">
        <v>3</v>
      </c>
      <c r="AG58">
        <v>6</v>
      </c>
      <c r="AH58">
        <v>1</v>
      </c>
      <c r="AI58" s="30">
        <v>7</v>
      </c>
      <c r="AJ58" s="30">
        <v>12</v>
      </c>
      <c r="AK58" s="30">
        <v>5</v>
      </c>
      <c r="AL58" s="30">
        <v>6</v>
      </c>
      <c r="AM58" s="30">
        <v>1</v>
      </c>
      <c r="AN58">
        <f>SUM(AI58:AL58)</f>
        <v>30</v>
      </c>
    </row>
    <row r="59" spans="1:40" ht="15">
      <c r="A59">
        <v>58</v>
      </c>
      <c r="B59" s="28">
        <v>42703</v>
      </c>
      <c r="C59" s="28">
        <v>40505</v>
      </c>
      <c r="D59" t="s">
        <v>61</v>
      </c>
      <c r="E59" s="28">
        <v>40505</v>
      </c>
      <c r="F59" s="28">
        <v>40505</v>
      </c>
      <c r="G59">
        <f>DATEDIF(C59,B59,"d")</f>
        <v>2198</v>
      </c>
      <c r="H59" s="39">
        <f>G59/(365/12)</f>
        <v>72.263013698630132</v>
      </c>
      <c r="I59">
        <v>0</v>
      </c>
      <c r="J59">
        <v>0</v>
      </c>
      <c r="K59">
        <v>2</v>
      </c>
      <c r="L59">
        <f>DATEDIF(E59,B59,"d")</f>
        <v>2198</v>
      </c>
      <c r="M59" s="39">
        <f>L59/(365/12)</f>
        <v>72.263013698630132</v>
      </c>
      <c r="N59">
        <f>DATEDIF(F59,B59,"d")</f>
        <v>2198</v>
      </c>
      <c r="O59" s="39">
        <f>N59/(365/12)</f>
        <v>72.263013698630132</v>
      </c>
      <c r="P59">
        <v>5</v>
      </c>
      <c r="Q59">
        <v>4</v>
      </c>
      <c r="R59">
        <v>5</v>
      </c>
      <c r="S59">
        <v>4</v>
      </c>
      <c r="T59">
        <v>3</v>
      </c>
      <c r="U59">
        <v>2</v>
      </c>
      <c r="V59">
        <v>3</v>
      </c>
      <c r="W59">
        <v>2</v>
      </c>
      <c r="X59">
        <v>3</v>
      </c>
      <c r="Y59">
        <v>4</v>
      </c>
      <c r="Z59">
        <v>5</v>
      </c>
      <c r="AA59">
        <v>5</v>
      </c>
      <c r="AB59">
        <f>(X59+Y59+Z59+AA59)/20</f>
        <v>0.85</v>
      </c>
      <c r="AC59">
        <f>SUM(1-AB59)</f>
        <v>0.15000000000000002</v>
      </c>
      <c r="AD59">
        <v>8</v>
      </c>
      <c r="AE59">
        <v>4</v>
      </c>
      <c r="AF59">
        <v>3</v>
      </c>
      <c r="AG59">
        <v>1</v>
      </c>
      <c r="AH59">
        <v>1</v>
      </c>
      <c r="AI59" s="30">
        <v>10</v>
      </c>
      <c r="AJ59" s="30">
        <v>10</v>
      </c>
      <c r="AK59" s="30">
        <v>7</v>
      </c>
      <c r="AL59" s="30">
        <v>11</v>
      </c>
      <c r="AM59" s="30">
        <v>1</v>
      </c>
      <c r="AN59">
        <f>SUM(AI59:AL59)</f>
        <v>38</v>
      </c>
    </row>
    <row r="60" spans="1:40" ht="15">
      <c r="A60">
        <v>59</v>
      </c>
      <c r="B60" s="28">
        <v>42701</v>
      </c>
      <c r="C60" s="28">
        <v>39895</v>
      </c>
      <c r="D60" t="s">
        <v>44</v>
      </c>
      <c r="E60" s="28">
        <v>39895</v>
      </c>
      <c r="F60" s="28" t="s">
        <v>43</v>
      </c>
      <c r="G60">
        <f>DATEDIF(C60,B60,"d")</f>
        <v>2806</v>
      </c>
      <c r="H60" s="39">
        <f>G60/(365/12)</f>
        <v>92.252054794520546</v>
      </c>
      <c r="I60">
        <v>0</v>
      </c>
      <c r="J60">
        <v>1</v>
      </c>
      <c r="K60">
        <v>1</v>
      </c>
      <c r="L60">
        <f>DATEDIF(E60,B60,"d")</f>
        <v>2806</v>
      </c>
      <c r="M60" s="39">
        <f>L60/(365/12)</f>
        <v>92.252054794520546</v>
      </c>
      <c r="N60" t="s">
        <v>43</v>
      </c>
      <c r="O60" s="39" t="s">
        <v>43</v>
      </c>
      <c r="P60" t="s">
        <v>43</v>
      </c>
      <c r="Q60" t="s">
        <v>43</v>
      </c>
      <c r="R60" t="s">
        <v>43</v>
      </c>
      <c r="S60" t="s">
        <v>43</v>
      </c>
      <c r="T60" t="s">
        <v>43</v>
      </c>
      <c r="U60" t="s">
        <v>43</v>
      </c>
      <c r="V60" t="s">
        <v>43</v>
      </c>
      <c r="W60" t="s">
        <v>43</v>
      </c>
      <c r="X60" t="s">
        <v>43</v>
      </c>
      <c r="Y60" t="s">
        <v>43</v>
      </c>
      <c r="Z60" t="s">
        <v>43</v>
      </c>
      <c r="AA60" t="s">
        <v>43</v>
      </c>
      <c r="AB60" t="s">
        <v>43</v>
      </c>
      <c r="AC60" t="s">
        <v>43</v>
      </c>
      <c r="AD60">
        <v>6</v>
      </c>
      <c r="AE60">
        <v>3</v>
      </c>
      <c r="AF60">
        <v>2</v>
      </c>
      <c r="AG60">
        <v>3</v>
      </c>
      <c r="AH60">
        <v>1</v>
      </c>
      <c r="AI60" s="30">
        <v>10</v>
      </c>
      <c r="AJ60" s="30">
        <v>9</v>
      </c>
      <c r="AK60" s="30">
        <v>15</v>
      </c>
      <c r="AL60" s="30">
        <v>14</v>
      </c>
      <c r="AM60" s="30">
        <v>1</v>
      </c>
      <c r="AN60">
        <f>SUM(AI60:AL60)</f>
        <v>48</v>
      </c>
    </row>
    <row r="61" spans="1:40" ht="15">
      <c r="A61">
        <v>60</v>
      </c>
      <c r="B61" s="28">
        <v>42706</v>
      </c>
      <c r="C61" s="28">
        <v>39238</v>
      </c>
      <c r="D61" t="s">
        <v>44</v>
      </c>
      <c r="E61" s="28">
        <v>39238</v>
      </c>
      <c r="F61" s="28" t="s">
        <v>43</v>
      </c>
      <c r="G61">
        <f>DATEDIF(C61,B61,"d")</f>
        <v>3468</v>
      </c>
      <c r="H61" s="39">
        <f>G61/(365/12)</f>
        <v>114.01643835616439</v>
      </c>
      <c r="I61">
        <v>1</v>
      </c>
      <c r="J61">
        <v>1</v>
      </c>
      <c r="K61">
        <v>1</v>
      </c>
      <c r="L61">
        <f>DATEDIF(E61,B61,"d")</f>
        <v>3468</v>
      </c>
      <c r="M61" s="39">
        <f>L61/(365/12)</f>
        <v>114.01643835616439</v>
      </c>
      <c r="N61" t="s">
        <v>43</v>
      </c>
      <c r="O61" s="39" t="s">
        <v>43</v>
      </c>
      <c r="P61" t="s">
        <v>43</v>
      </c>
      <c r="Q61" t="s">
        <v>43</v>
      </c>
      <c r="R61" t="s">
        <v>43</v>
      </c>
      <c r="S61" t="s">
        <v>43</v>
      </c>
      <c r="T61" t="s">
        <v>43</v>
      </c>
      <c r="U61" t="s">
        <v>43</v>
      </c>
      <c r="V61" t="s">
        <v>43</v>
      </c>
      <c r="W61" t="s">
        <v>43</v>
      </c>
      <c r="X61" t="s">
        <v>43</v>
      </c>
      <c r="Y61" t="s">
        <v>43</v>
      </c>
      <c r="Z61" t="s">
        <v>43</v>
      </c>
      <c r="AA61" t="s">
        <v>43</v>
      </c>
      <c r="AB61" t="s">
        <v>43</v>
      </c>
      <c r="AC61" t="s">
        <v>43</v>
      </c>
      <c r="AD61">
        <v>8</v>
      </c>
      <c r="AE61">
        <v>4</v>
      </c>
      <c r="AF61">
        <v>2</v>
      </c>
      <c r="AG61">
        <v>5</v>
      </c>
      <c r="AH61">
        <v>1</v>
      </c>
      <c r="AI61" s="30">
        <v>12</v>
      </c>
      <c r="AJ61" s="30">
        <v>12</v>
      </c>
      <c r="AK61" s="30">
        <v>11</v>
      </c>
      <c r="AL61" s="30">
        <v>6</v>
      </c>
      <c r="AM61" s="30">
        <v>1</v>
      </c>
      <c r="AN61">
        <f>SUM(AI61:AL61)</f>
        <v>41</v>
      </c>
    </row>
    <row r="62" spans="1:40" ht="15">
      <c r="A62">
        <v>61</v>
      </c>
      <c r="B62" s="28">
        <v>42705</v>
      </c>
      <c r="C62" s="28">
        <v>40423</v>
      </c>
      <c r="D62" t="s">
        <v>62</v>
      </c>
      <c r="E62" s="28">
        <v>40423</v>
      </c>
      <c r="F62" s="28" t="s">
        <v>43</v>
      </c>
      <c r="G62">
        <f>DATEDIF(C62,B62,"d")</f>
        <v>2282</v>
      </c>
      <c r="H62" s="39">
        <f>G62/(365/12)</f>
        <v>75.024657534246572</v>
      </c>
      <c r="I62">
        <v>0</v>
      </c>
      <c r="J62">
        <v>1</v>
      </c>
      <c r="K62">
        <v>1</v>
      </c>
      <c r="L62">
        <f>DATEDIF(E62,B62,"d")</f>
        <v>2282</v>
      </c>
      <c r="M62" s="39">
        <f>L62/(365/12)</f>
        <v>75.024657534246572</v>
      </c>
      <c r="N62" t="s">
        <v>43</v>
      </c>
      <c r="O62" s="39" t="s">
        <v>43</v>
      </c>
      <c r="P62" t="s">
        <v>43</v>
      </c>
      <c r="Q62" t="s">
        <v>43</v>
      </c>
      <c r="R62" t="s">
        <v>43</v>
      </c>
      <c r="S62" t="s">
        <v>43</v>
      </c>
      <c r="T62" t="s">
        <v>43</v>
      </c>
      <c r="U62" t="s">
        <v>43</v>
      </c>
      <c r="V62" t="s">
        <v>43</v>
      </c>
      <c r="W62" t="s">
        <v>43</v>
      </c>
      <c r="X62" t="s">
        <v>43</v>
      </c>
      <c r="Y62" t="s">
        <v>43</v>
      </c>
      <c r="Z62" t="s">
        <v>43</v>
      </c>
      <c r="AA62" t="s">
        <v>43</v>
      </c>
      <c r="AB62" t="s">
        <v>43</v>
      </c>
      <c r="AC62" t="s">
        <v>43</v>
      </c>
      <c r="AD62">
        <v>5</v>
      </c>
      <c r="AE62">
        <v>3</v>
      </c>
      <c r="AF62">
        <v>2</v>
      </c>
      <c r="AG62">
        <v>3</v>
      </c>
      <c r="AH62">
        <v>1</v>
      </c>
      <c r="AI62" s="30">
        <v>13</v>
      </c>
      <c r="AJ62" s="30">
        <v>13</v>
      </c>
      <c r="AK62" s="30">
        <v>16</v>
      </c>
      <c r="AL62" s="30">
        <v>14</v>
      </c>
      <c r="AM62" s="30">
        <v>1</v>
      </c>
      <c r="AN62">
        <f>SUM(AI62:AL62)</f>
        <v>56</v>
      </c>
    </row>
    <row r="63" spans="1:40" ht="15">
      <c r="A63">
        <v>62</v>
      </c>
      <c r="B63" s="28">
        <v>42704</v>
      </c>
      <c r="C63" s="28">
        <v>39049</v>
      </c>
      <c r="D63" t="s">
        <v>44</v>
      </c>
      <c r="E63" s="28">
        <v>39049</v>
      </c>
      <c r="F63" s="28" t="s">
        <v>43</v>
      </c>
      <c r="G63">
        <f>DATEDIF(C63,B63,"d")</f>
        <v>3655</v>
      </c>
      <c r="H63" s="39">
        <f>G63/(365/12)</f>
        <v>120.16438356164383</v>
      </c>
      <c r="I63">
        <v>1</v>
      </c>
      <c r="J63">
        <v>1</v>
      </c>
      <c r="K63">
        <v>1</v>
      </c>
      <c r="L63">
        <f>DATEDIF(E63,B63,"d")</f>
        <v>3655</v>
      </c>
      <c r="M63" s="39">
        <f>L63/(365/12)</f>
        <v>120.16438356164383</v>
      </c>
      <c r="N63" t="s">
        <v>43</v>
      </c>
      <c r="O63" s="39" t="s">
        <v>43</v>
      </c>
      <c r="P63" t="s">
        <v>43</v>
      </c>
      <c r="Q63" t="s">
        <v>43</v>
      </c>
      <c r="R63" t="s">
        <v>43</v>
      </c>
      <c r="S63" t="s">
        <v>43</v>
      </c>
      <c r="T63" t="s">
        <v>43</v>
      </c>
      <c r="U63" t="s">
        <v>43</v>
      </c>
      <c r="V63" t="s">
        <v>43</v>
      </c>
      <c r="W63" t="s">
        <v>43</v>
      </c>
      <c r="X63" t="s">
        <v>43</v>
      </c>
      <c r="Y63" t="s">
        <v>43</v>
      </c>
      <c r="Z63" t="s">
        <v>43</v>
      </c>
      <c r="AA63" t="s">
        <v>43</v>
      </c>
      <c r="AB63" t="s">
        <v>43</v>
      </c>
      <c r="AC63" t="s">
        <v>43</v>
      </c>
      <c r="AD63">
        <v>8</v>
      </c>
      <c r="AE63">
        <v>3</v>
      </c>
      <c r="AF63">
        <v>3</v>
      </c>
      <c r="AG63">
        <v>9</v>
      </c>
      <c r="AH63">
        <v>1</v>
      </c>
      <c r="AI63" s="30">
        <v>5</v>
      </c>
      <c r="AJ63" s="30">
        <v>7</v>
      </c>
      <c r="AK63" s="30">
        <v>2</v>
      </c>
      <c r="AL63" s="30">
        <v>2</v>
      </c>
      <c r="AM63" s="30">
        <v>1</v>
      </c>
      <c r="AN63">
        <f>SUM(AI63:AL63)</f>
        <v>16</v>
      </c>
    </row>
    <row r="64" spans="1:40" ht="15">
      <c r="A64">
        <v>63</v>
      </c>
      <c r="B64" s="28">
        <v>42705</v>
      </c>
      <c r="C64" s="28">
        <v>40507</v>
      </c>
      <c r="D64" t="s">
        <v>44</v>
      </c>
      <c r="E64" s="28">
        <v>40507</v>
      </c>
      <c r="F64" s="28" t="s">
        <v>43</v>
      </c>
      <c r="G64">
        <f>DATEDIF(C64,B64,"d")</f>
        <v>2198</v>
      </c>
      <c r="H64" s="39">
        <f>G64/(365/12)</f>
        <v>72.263013698630132</v>
      </c>
      <c r="I64">
        <v>1</v>
      </c>
      <c r="J64">
        <v>1</v>
      </c>
      <c r="K64">
        <v>1</v>
      </c>
      <c r="L64">
        <f>DATEDIF(E64,B64,"d")</f>
        <v>2198</v>
      </c>
      <c r="M64" s="39">
        <f>L64/(365/12)</f>
        <v>72.263013698630132</v>
      </c>
      <c r="N64" t="s">
        <v>43</v>
      </c>
      <c r="O64" s="39" t="s">
        <v>43</v>
      </c>
      <c r="P64" t="s">
        <v>43</v>
      </c>
      <c r="Q64" t="s">
        <v>43</v>
      </c>
      <c r="R64" t="s">
        <v>43</v>
      </c>
      <c r="S64" t="s">
        <v>43</v>
      </c>
      <c r="T64" t="s">
        <v>43</v>
      </c>
      <c r="U64" t="s">
        <v>43</v>
      </c>
      <c r="V64" t="s">
        <v>43</v>
      </c>
      <c r="W64" t="s">
        <v>43</v>
      </c>
      <c r="X64" t="s">
        <v>43</v>
      </c>
      <c r="Y64" t="s">
        <v>43</v>
      </c>
      <c r="Z64" t="s">
        <v>43</v>
      </c>
      <c r="AA64" t="s">
        <v>43</v>
      </c>
      <c r="AB64" t="s">
        <v>43</v>
      </c>
      <c r="AC64" t="s">
        <v>43</v>
      </c>
      <c r="AD64">
        <v>8</v>
      </c>
      <c r="AE64">
        <v>3</v>
      </c>
      <c r="AF64">
        <v>3</v>
      </c>
      <c r="AG64">
        <v>9</v>
      </c>
      <c r="AH64">
        <v>1</v>
      </c>
      <c r="AI64" s="30">
        <v>13</v>
      </c>
      <c r="AJ64" s="30">
        <v>13</v>
      </c>
      <c r="AK64" s="30">
        <v>12</v>
      </c>
      <c r="AL64" s="30">
        <v>10</v>
      </c>
      <c r="AM64" s="30">
        <v>1</v>
      </c>
      <c r="AN64">
        <f>SUM(AI64:AL64)</f>
        <v>48</v>
      </c>
    </row>
    <row r="65" spans="1:40" ht="15">
      <c r="A65">
        <v>64</v>
      </c>
      <c r="B65" s="28">
        <v>42699</v>
      </c>
      <c r="C65" s="28">
        <v>40212</v>
      </c>
      <c r="D65" t="s">
        <v>44</v>
      </c>
      <c r="E65" s="28">
        <v>40212</v>
      </c>
      <c r="F65" s="28" t="s">
        <v>43</v>
      </c>
      <c r="G65">
        <f>DATEDIF(C65,B65,"d")</f>
        <v>2487</v>
      </c>
      <c r="H65" s="39">
        <f>G65/(365/12)</f>
        <v>81.764383561643839</v>
      </c>
      <c r="I65">
        <v>0</v>
      </c>
      <c r="J65">
        <v>1</v>
      </c>
      <c r="K65">
        <v>1</v>
      </c>
      <c r="L65">
        <f>DATEDIF(E65,B65,"d")</f>
        <v>2487</v>
      </c>
      <c r="M65" s="39">
        <f>L65/(365/12)</f>
        <v>81.764383561643839</v>
      </c>
      <c r="N65" t="s">
        <v>43</v>
      </c>
      <c r="O65" s="39" t="s">
        <v>43</v>
      </c>
      <c r="P65" t="s">
        <v>43</v>
      </c>
      <c r="Q65" t="s">
        <v>43</v>
      </c>
      <c r="R65" t="s">
        <v>43</v>
      </c>
      <c r="S65" t="s">
        <v>43</v>
      </c>
      <c r="T65" t="s">
        <v>43</v>
      </c>
      <c r="U65" t="s">
        <v>43</v>
      </c>
      <c r="V65" t="s">
        <v>43</v>
      </c>
      <c r="W65" t="s">
        <v>43</v>
      </c>
      <c r="X65" t="s">
        <v>43</v>
      </c>
      <c r="Y65" t="s">
        <v>43</v>
      </c>
      <c r="Z65" t="s">
        <v>43</v>
      </c>
      <c r="AA65" t="s">
        <v>43</v>
      </c>
      <c r="AB65" t="s">
        <v>43</v>
      </c>
      <c r="AC65" t="s">
        <v>43</v>
      </c>
      <c r="AD65">
        <v>5</v>
      </c>
      <c r="AE65">
        <v>2</v>
      </c>
      <c r="AF65">
        <v>2</v>
      </c>
      <c r="AG65">
        <v>6</v>
      </c>
      <c r="AH65">
        <v>1</v>
      </c>
      <c r="AI65" s="30">
        <v>10</v>
      </c>
      <c r="AJ65" s="30">
        <v>7</v>
      </c>
      <c r="AK65" s="30">
        <v>8</v>
      </c>
      <c r="AL65" s="30">
        <v>9</v>
      </c>
      <c r="AM65" s="30">
        <v>1</v>
      </c>
      <c r="AN65">
        <f>SUM(AI65:AL65)</f>
        <v>34</v>
      </c>
    </row>
    <row r="66" spans="1:40" ht="15">
      <c r="A66">
        <v>65</v>
      </c>
      <c r="B66" s="28">
        <v>42708</v>
      </c>
      <c r="C66" s="28">
        <v>40072</v>
      </c>
      <c r="D66" t="s">
        <v>51</v>
      </c>
      <c r="E66" s="28">
        <v>40072</v>
      </c>
      <c r="F66" s="28" t="s">
        <v>43</v>
      </c>
      <c r="G66">
        <f>DATEDIF(C66,B66,"d")</f>
        <v>2636</v>
      </c>
      <c r="H66" s="39">
        <f>G66/(365/12)</f>
        <v>86.663013698630138</v>
      </c>
      <c r="I66">
        <v>0</v>
      </c>
      <c r="J66">
        <v>1</v>
      </c>
      <c r="K66">
        <v>1</v>
      </c>
      <c r="L66">
        <f>DATEDIF(E66,B66,"d")</f>
        <v>2636</v>
      </c>
      <c r="M66" s="39">
        <f>L66/(365/12)</f>
        <v>86.663013698630138</v>
      </c>
      <c r="N66" t="s">
        <v>43</v>
      </c>
      <c r="O66" s="39" t="s">
        <v>43</v>
      </c>
      <c r="P66" t="s">
        <v>43</v>
      </c>
      <c r="Q66" t="s">
        <v>43</v>
      </c>
      <c r="R66" t="s">
        <v>43</v>
      </c>
      <c r="S66" t="s">
        <v>43</v>
      </c>
      <c r="T66" t="s">
        <v>43</v>
      </c>
      <c r="U66" t="s">
        <v>43</v>
      </c>
      <c r="V66" t="s">
        <v>43</v>
      </c>
      <c r="W66" t="s">
        <v>43</v>
      </c>
      <c r="X66" t="s">
        <v>43</v>
      </c>
      <c r="Y66" t="s">
        <v>43</v>
      </c>
      <c r="Z66" t="s">
        <v>43</v>
      </c>
      <c r="AA66" t="s">
        <v>43</v>
      </c>
      <c r="AB66" t="s">
        <v>43</v>
      </c>
      <c r="AC66" t="s">
        <v>43</v>
      </c>
      <c r="AD66">
        <v>5</v>
      </c>
      <c r="AE66">
        <v>1</v>
      </c>
      <c r="AF66">
        <v>1</v>
      </c>
      <c r="AG66">
        <v>4</v>
      </c>
      <c r="AH66">
        <v>1</v>
      </c>
      <c r="AI66" s="30">
        <v>13</v>
      </c>
      <c r="AJ66" s="30">
        <v>12</v>
      </c>
      <c r="AK66" s="30">
        <v>15</v>
      </c>
      <c r="AL66" s="30">
        <v>14</v>
      </c>
      <c r="AM66" s="30">
        <v>1</v>
      </c>
      <c r="AN66">
        <f>SUM(AI66:AL66)</f>
        <v>54</v>
      </c>
    </row>
    <row r="67" spans="1:40" ht="15">
      <c r="A67">
        <v>66</v>
      </c>
      <c r="B67" s="28">
        <v>42703</v>
      </c>
      <c r="C67" s="28">
        <v>39473</v>
      </c>
      <c r="D67" t="s">
        <v>63</v>
      </c>
      <c r="E67" s="28">
        <v>39473</v>
      </c>
      <c r="F67" s="28" t="s">
        <v>43</v>
      </c>
      <c r="G67">
        <f>DATEDIF(C67,B67,"d")</f>
        <v>3230</v>
      </c>
      <c r="H67" s="39">
        <f>G67/(365/12)</f>
        <v>106.1917808219178</v>
      </c>
      <c r="I67">
        <v>0</v>
      </c>
      <c r="J67">
        <v>1</v>
      </c>
      <c r="K67">
        <v>1</v>
      </c>
      <c r="L67">
        <f>DATEDIF(E67,B67,"d")</f>
        <v>3230</v>
      </c>
      <c r="M67" s="39">
        <f>L67/(365/12)</f>
        <v>106.1917808219178</v>
      </c>
      <c r="N67" t="s">
        <v>43</v>
      </c>
      <c r="O67" s="39" t="s">
        <v>43</v>
      </c>
      <c r="P67" t="s">
        <v>43</v>
      </c>
      <c r="Q67" t="s">
        <v>43</v>
      </c>
      <c r="R67" t="s">
        <v>43</v>
      </c>
      <c r="S67" t="s">
        <v>43</v>
      </c>
      <c r="T67" t="s">
        <v>43</v>
      </c>
      <c r="U67" t="s">
        <v>43</v>
      </c>
      <c r="V67" t="s">
        <v>43</v>
      </c>
      <c r="W67" t="s">
        <v>43</v>
      </c>
      <c r="X67" t="s">
        <v>43</v>
      </c>
      <c r="Y67" t="s">
        <v>43</v>
      </c>
      <c r="Z67" t="s">
        <v>43</v>
      </c>
      <c r="AA67" t="s">
        <v>43</v>
      </c>
      <c r="AB67" t="s">
        <v>43</v>
      </c>
      <c r="AC67" t="s">
        <v>43</v>
      </c>
      <c r="AD67">
        <v>6</v>
      </c>
      <c r="AE67">
        <v>3</v>
      </c>
      <c r="AF67">
        <v>3</v>
      </c>
      <c r="AG67">
        <v>0</v>
      </c>
      <c r="AH67">
        <v>0</v>
      </c>
      <c r="AI67" s="30">
        <v>12</v>
      </c>
      <c r="AJ67" s="30">
        <v>12</v>
      </c>
      <c r="AK67" s="30">
        <v>11</v>
      </c>
      <c r="AL67" s="30">
        <v>8</v>
      </c>
      <c r="AM67" s="30">
        <v>1</v>
      </c>
      <c r="AN67">
        <f>SUM(AI67:AL67)</f>
        <v>43</v>
      </c>
    </row>
    <row r="68" spans="1:40" ht="15">
      <c r="A68">
        <v>67</v>
      </c>
      <c r="B68" s="28">
        <v>42703</v>
      </c>
      <c r="C68" s="28">
        <v>40525</v>
      </c>
      <c r="D68" t="s">
        <v>44</v>
      </c>
      <c r="E68" s="28">
        <v>40525</v>
      </c>
      <c r="F68" s="28">
        <v>40525</v>
      </c>
      <c r="G68">
        <f>DATEDIF(C68,B68,"d")</f>
        <v>2178</v>
      </c>
      <c r="H68" s="39">
        <f>G68/(365/12)</f>
        <v>71.605479452054794</v>
      </c>
      <c r="I68">
        <v>1</v>
      </c>
      <c r="J68">
        <v>0</v>
      </c>
      <c r="K68">
        <v>2</v>
      </c>
      <c r="L68">
        <f>DATEDIF(E68,B68,"d")</f>
        <v>2178</v>
      </c>
      <c r="M68" s="39">
        <f>L68/(365/12)</f>
        <v>71.605479452054794</v>
      </c>
      <c r="N68">
        <f>DATEDIF(F68,B68,"d")</f>
        <v>2178</v>
      </c>
      <c r="O68" s="39">
        <f>N68/(365/12)</f>
        <v>71.605479452054794</v>
      </c>
      <c r="P68">
        <v>5</v>
      </c>
      <c r="Q68">
        <v>3</v>
      </c>
      <c r="R68">
        <v>5</v>
      </c>
      <c r="S68">
        <v>4</v>
      </c>
      <c r="T68">
        <v>3</v>
      </c>
      <c r="U68">
        <v>1</v>
      </c>
      <c r="V68">
        <v>3</v>
      </c>
      <c r="W68">
        <v>3</v>
      </c>
      <c r="X68">
        <v>3</v>
      </c>
      <c r="Y68">
        <v>4</v>
      </c>
      <c r="Z68">
        <v>5</v>
      </c>
      <c r="AA68">
        <v>5</v>
      </c>
      <c r="AB68">
        <f>(X68+Y68+Z68+AA68)/20</f>
        <v>0.85</v>
      </c>
      <c r="AC68">
        <f>SUM(1-AB68)</f>
        <v>0.15000000000000002</v>
      </c>
      <c r="AD68">
        <v>8</v>
      </c>
      <c r="AE68">
        <v>2</v>
      </c>
      <c r="AF68">
        <v>2</v>
      </c>
      <c r="AG68">
        <v>7</v>
      </c>
      <c r="AH68">
        <v>1</v>
      </c>
      <c r="AI68" s="30">
        <v>13</v>
      </c>
      <c r="AJ68" s="30">
        <v>13</v>
      </c>
      <c r="AK68" s="30">
        <v>8</v>
      </c>
      <c r="AL68" s="30">
        <v>14</v>
      </c>
      <c r="AM68" s="30">
        <v>1</v>
      </c>
      <c r="AN68">
        <f>SUM(AI68:AL68)</f>
        <v>48</v>
      </c>
    </row>
    <row r="69" spans="1:40" ht="15">
      <c r="A69">
        <v>68</v>
      </c>
      <c r="B69" s="28">
        <v>42703</v>
      </c>
      <c r="C69" s="28">
        <v>39172</v>
      </c>
      <c r="D69" t="s">
        <v>64</v>
      </c>
      <c r="E69" s="28">
        <v>39172</v>
      </c>
      <c r="F69" s="28" t="s">
        <v>43</v>
      </c>
      <c r="G69">
        <f>DATEDIF(C69,B69,"d")</f>
        <v>3531</v>
      </c>
      <c r="H69" s="39">
        <f>G69/(365/12)</f>
        <v>116.0876712328767</v>
      </c>
      <c r="I69">
        <v>1</v>
      </c>
      <c r="J69">
        <v>1</v>
      </c>
      <c r="K69">
        <v>1</v>
      </c>
      <c r="L69">
        <f>DATEDIF(E69,B69,"d")</f>
        <v>3531</v>
      </c>
      <c r="M69" s="39">
        <f>L69/(365/12)</f>
        <v>116.0876712328767</v>
      </c>
      <c r="N69" t="s">
        <v>43</v>
      </c>
      <c r="O69" s="39" t="s">
        <v>43</v>
      </c>
      <c r="P69" t="s">
        <v>43</v>
      </c>
      <c r="Q69" t="s">
        <v>43</v>
      </c>
      <c r="R69" t="s">
        <v>43</v>
      </c>
      <c r="S69" t="s">
        <v>43</v>
      </c>
      <c r="T69" t="s">
        <v>43</v>
      </c>
      <c r="U69" t="s">
        <v>43</v>
      </c>
      <c r="V69" t="s">
        <v>43</v>
      </c>
      <c r="W69" t="s">
        <v>43</v>
      </c>
      <c r="X69" t="s">
        <v>43</v>
      </c>
      <c r="Y69" t="s">
        <v>43</v>
      </c>
      <c r="Z69" t="s">
        <v>43</v>
      </c>
      <c r="AA69" t="s">
        <v>43</v>
      </c>
      <c r="AB69" t="s">
        <v>43</v>
      </c>
      <c r="AC69" t="s">
        <v>43</v>
      </c>
      <c r="AD69">
        <v>7</v>
      </c>
      <c r="AE69">
        <v>5</v>
      </c>
      <c r="AF69">
        <v>5</v>
      </c>
      <c r="AG69">
        <v>4</v>
      </c>
      <c r="AH69">
        <v>1</v>
      </c>
      <c r="AI69" s="30">
        <v>12</v>
      </c>
      <c r="AJ69" s="30">
        <v>12</v>
      </c>
      <c r="AK69" s="30">
        <v>14</v>
      </c>
      <c r="AL69" s="30">
        <v>13</v>
      </c>
      <c r="AM69" s="30">
        <v>1</v>
      </c>
      <c r="AN69">
        <f>SUM(AI69:AL69)</f>
        <v>51</v>
      </c>
    </row>
    <row r="70" spans="1:40" ht="15">
      <c r="A70">
        <v>69</v>
      </c>
      <c r="B70" s="28">
        <v>42704</v>
      </c>
      <c r="C70" s="28">
        <v>38917</v>
      </c>
      <c r="D70" t="s">
        <v>65</v>
      </c>
      <c r="E70" s="28">
        <v>41992</v>
      </c>
      <c r="F70" s="28">
        <v>38917</v>
      </c>
      <c r="G70">
        <f>DATEDIF(C70,B70,"d")</f>
        <v>3787</v>
      </c>
      <c r="H70" s="39">
        <f>G70/(365/12)</f>
        <v>124.50410958904109</v>
      </c>
      <c r="I70">
        <v>1</v>
      </c>
      <c r="J70">
        <v>0</v>
      </c>
      <c r="K70">
        <v>4</v>
      </c>
      <c r="L70">
        <f>DATEDIF(E70,B70,"d")</f>
        <v>712</v>
      </c>
      <c r="M70" s="39">
        <f>L70/(365/12)</f>
        <v>23.408219178082192</v>
      </c>
      <c r="N70">
        <f>DATEDIF(F70,B70,"d")</f>
        <v>3787</v>
      </c>
      <c r="O70" s="39">
        <f>N70/(365/12)</f>
        <v>124.50410958904109</v>
      </c>
      <c r="P70">
        <v>4</v>
      </c>
      <c r="Q70">
        <v>5</v>
      </c>
      <c r="R70">
        <v>4</v>
      </c>
      <c r="S70">
        <v>5</v>
      </c>
      <c r="T70">
        <v>4</v>
      </c>
      <c r="U70">
        <v>5</v>
      </c>
      <c r="V70">
        <v>5</v>
      </c>
      <c r="W70">
        <v>5</v>
      </c>
      <c r="X70">
        <v>3</v>
      </c>
      <c r="Y70">
        <v>2</v>
      </c>
      <c r="Z70">
        <v>2</v>
      </c>
      <c r="AA70">
        <v>2</v>
      </c>
      <c r="AB70">
        <f>(X70+Y70+Z70+AA70)/20</f>
        <v>0.45</v>
      </c>
      <c r="AC70">
        <f>SUM(1-AB70)</f>
        <v>0.55000000000000004</v>
      </c>
      <c r="AD70">
        <v>6</v>
      </c>
      <c r="AE70">
        <v>5</v>
      </c>
      <c r="AF70">
        <v>3</v>
      </c>
      <c r="AG70">
        <v>6</v>
      </c>
      <c r="AH70">
        <v>1</v>
      </c>
      <c r="AI70" s="30">
        <v>8</v>
      </c>
      <c r="AJ70" s="30">
        <v>5</v>
      </c>
      <c r="AK70" s="30">
        <v>7</v>
      </c>
      <c r="AL70" s="30">
        <v>8</v>
      </c>
      <c r="AM70" s="30">
        <v>1</v>
      </c>
      <c r="AN70">
        <f>SUM(AI70:AL70)</f>
        <v>28</v>
      </c>
    </row>
    <row r="71" spans="1:40" ht="15">
      <c r="A71">
        <v>70</v>
      </c>
      <c r="B71" s="28">
        <v>42704</v>
      </c>
      <c r="C71" s="28">
        <v>40136</v>
      </c>
      <c r="D71" t="s">
        <v>65</v>
      </c>
      <c r="E71" s="28">
        <v>42023</v>
      </c>
      <c r="F71" s="28">
        <v>40136</v>
      </c>
      <c r="G71">
        <f>DATEDIF(C71,B71,"d")</f>
        <v>2568</v>
      </c>
      <c r="H71" s="39">
        <f>G71/(365/12)</f>
        <v>84.427397260273963</v>
      </c>
      <c r="I71">
        <v>0</v>
      </c>
      <c r="J71">
        <v>0</v>
      </c>
      <c r="K71">
        <v>4</v>
      </c>
      <c r="L71">
        <f>DATEDIF(E71,B71,"d")</f>
        <v>681</v>
      </c>
      <c r="M71" s="39">
        <f>L71/(365/12)</f>
        <v>22.389041095890409</v>
      </c>
      <c r="N71">
        <f>DATEDIF(F71,B71,"d")</f>
        <v>2568</v>
      </c>
      <c r="O71" s="39">
        <f>N71/(365/12)</f>
        <v>84.427397260273963</v>
      </c>
      <c r="P71">
        <v>4</v>
      </c>
      <c r="Q71">
        <v>4</v>
      </c>
      <c r="R71">
        <v>4</v>
      </c>
      <c r="S71">
        <v>4</v>
      </c>
      <c r="T71">
        <v>3</v>
      </c>
      <c r="U71">
        <v>3</v>
      </c>
      <c r="V71">
        <v>4</v>
      </c>
      <c r="W71">
        <v>4</v>
      </c>
      <c r="X71">
        <v>3</v>
      </c>
      <c r="Y71">
        <v>3</v>
      </c>
      <c r="Z71">
        <v>2</v>
      </c>
      <c r="AA71">
        <v>2</v>
      </c>
      <c r="AB71">
        <f>(X71+Y71+Z71+AA71)/20</f>
        <v>0.5</v>
      </c>
      <c r="AC71">
        <f>SUM(1-AB71)</f>
        <v>0.5</v>
      </c>
      <c r="AD71">
        <v>6</v>
      </c>
      <c r="AE71">
        <v>5</v>
      </c>
      <c r="AF71">
        <v>3</v>
      </c>
      <c r="AG71">
        <v>3</v>
      </c>
      <c r="AH71">
        <v>1</v>
      </c>
      <c r="AI71" s="30">
        <v>10</v>
      </c>
      <c r="AJ71" s="30">
        <v>6</v>
      </c>
      <c r="AK71" s="30">
        <v>7</v>
      </c>
      <c r="AL71" s="30">
        <v>8</v>
      </c>
      <c r="AM71" s="30">
        <v>1</v>
      </c>
      <c r="AN71">
        <f>SUM(AI71:AL71)</f>
        <v>31</v>
      </c>
    </row>
    <row r="72" spans="1:40" ht="15">
      <c r="A72">
        <v>71</v>
      </c>
      <c r="B72" s="28">
        <v>42703</v>
      </c>
      <c r="C72" s="28">
        <v>40359</v>
      </c>
      <c r="D72" t="s">
        <v>66</v>
      </c>
      <c r="E72" s="28">
        <v>40359</v>
      </c>
      <c r="F72" s="28" t="s">
        <v>43</v>
      </c>
      <c r="G72">
        <f>DATEDIF(C72,B72,"d")</f>
        <v>2344</v>
      </c>
      <c r="H72" s="39">
        <f>G72/(365/12)</f>
        <v>77.06301369863013</v>
      </c>
      <c r="I72">
        <v>1</v>
      </c>
      <c r="J72">
        <v>1</v>
      </c>
      <c r="K72">
        <v>1</v>
      </c>
      <c r="L72">
        <f>DATEDIF(E72,B72,"d")</f>
        <v>2344</v>
      </c>
      <c r="M72" s="39">
        <f>L72/(365/12)</f>
        <v>77.06301369863013</v>
      </c>
      <c r="N72" t="s">
        <v>43</v>
      </c>
      <c r="O72" s="39" t="s">
        <v>43</v>
      </c>
      <c r="P72" t="s">
        <v>43</v>
      </c>
      <c r="Q72" t="s">
        <v>43</v>
      </c>
      <c r="R72" t="s">
        <v>43</v>
      </c>
      <c r="S72" t="s">
        <v>43</v>
      </c>
      <c r="T72" t="s">
        <v>43</v>
      </c>
      <c r="U72" t="s">
        <v>43</v>
      </c>
      <c r="V72" t="s">
        <v>43</v>
      </c>
      <c r="W72" t="s">
        <v>43</v>
      </c>
      <c r="X72" t="s">
        <v>43</v>
      </c>
      <c r="Y72" t="s">
        <v>43</v>
      </c>
      <c r="Z72" t="s">
        <v>43</v>
      </c>
      <c r="AA72" t="s">
        <v>43</v>
      </c>
      <c r="AB72" t="s">
        <v>43</v>
      </c>
      <c r="AC72" t="s">
        <v>43</v>
      </c>
      <c r="AD72">
        <v>7</v>
      </c>
      <c r="AE72">
        <v>5</v>
      </c>
      <c r="AF72">
        <v>5</v>
      </c>
      <c r="AG72">
        <v>3</v>
      </c>
      <c r="AH72">
        <v>1</v>
      </c>
      <c r="AI72" s="30">
        <v>10</v>
      </c>
      <c r="AJ72" s="30">
        <v>13</v>
      </c>
      <c r="AK72" s="30">
        <v>15</v>
      </c>
      <c r="AL72" s="30">
        <v>14</v>
      </c>
      <c r="AM72" s="30">
        <v>1</v>
      </c>
      <c r="AN72">
        <f>SUM(AI72:AL72)</f>
        <v>52</v>
      </c>
    </row>
    <row r="73" spans="1:40" ht="15">
      <c r="A73">
        <v>72</v>
      </c>
      <c r="B73" s="28">
        <v>42704</v>
      </c>
      <c r="C73" s="28">
        <v>40354</v>
      </c>
      <c r="D73" t="s">
        <v>44</v>
      </c>
      <c r="E73" s="28">
        <v>40354</v>
      </c>
      <c r="F73" s="28" t="s">
        <v>43</v>
      </c>
      <c r="G73">
        <f>DATEDIF(C73,B73,"d")</f>
        <v>2350</v>
      </c>
      <c r="H73" s="39">
        <f>G73/(365/12)</f>
        <v>77.260273972602732</v>
      </c>
      <c r="I73">
        <v>0</v>
      </c>
      <c r="J73">
        <v>1</v>
      </c>
      <c r="K73">
        <v>1</v>
      </c>
      <c r="L73">
        <f>DATEDIF(E73,B73,"d")</f>
        <v>2350</v>
      </c>
      <c r="M73" s="39">
        <f>L73/(365/12)</f>
        <v>77.260273972602732</v>
      </c>
      <c r="N73" t="s">
        <v>43</v>
      </c>
      <c r="O73" s="39" t="s">
        <v>43</v>
      </c>
      <c r="P73" t="s">
        <v>43</v>
      </c>
      <c r="Q73" t="s">
        <v>43</v>
      </c>
      <c r="R73" t="s">
        <v>43</v>
      </c>
      <c r="S73" t="s">
        <v>43</v>
      </c>
      <c r="T73" t="s">
        <v>43</v>
      </c>
      <c r="U73" t="s">
        <v>43</v>
      </c>
      <c r="V73" t="s">
        <v>43</v>
      </c>
      <c r="W73" t="s">
        <v>43</v>
      </c>
      <c r="X73" t="s">
        <v>43</v>
      </c>
      <c r="Y73" t="s">
        <v>43</v>
      </c>
      <c r="Z73" t="s">
        <v>43</v>
      </c>
      <c r="AA73" t="s">
        <v>43</v>
      </c>
      <c r="AB73" t="s">
        <v>43</v>
      </c>
      <c r="AC73" t="s">
        <v>43</v>
      </c>
      <c r="AD73">
        <v>8</v>
      </c>
      <c r="AE73">
        <v>1</v>
      </c>
      <c r="AF73" s="3" t="s">
        <v>43</v>
      </c>
      <c r="AG73">
        <v>15</v>
      </c>
      <c r="AH73">
        <v>2</v>
      </c>
      <c r="AI73" s="30">
        <v>6</v>
      </c>
      <c r="AJ73" s="30">
        <v>9</v>
      </c>
      <c r="AK73" s="30">
        <v>7</v>
      </c>
      <c r="AL73" s="30">
        <v>3</v>
      </c>
      <c r="AM73" s="30">
        <v>1</v>
      </c>
      <c r="AN73">
        <f>SUM(AI73:AL73)</f>
        <v>25</v>
      </c>
    </row>
    <row r="74" spans="1:40" ht="15">
      <c r="A74">
        <v>73</v>
      </c>
      <c r="B74" s="28">
        <v>42704</v>
      </c>
      <c r="C74" s="28">
        <v>40354</v>
      </c>
      <c r="D74" t="s">
        <v>44</v>
      </c>
      <c r="E74" s="28">
        <v>40354</v>
      </c>
      <c r="F74" s="28" t="s">
        <v>43</v>
      </c>
      <c r="G74">
        <f>DATEDIF(C74,B74,"d")</f>
        <v>2350</v>
      </c>
      <c r="H74" s="39">
        <f>G74/(365/12)</f>
        <v>77.260273972602732</v>
      </c>
      <c r="I74">
        <v>0</v>
      </c>
      <c r="J74">
        <v>1</v>
      </c>
      <c r="K74">
        <v>1</v>
      </c>
      <c r="L74">
        <f>DATEDIF(E74,B74,"d")</f>
        <v>2350</v>
      </c>
      <c r="M74" s="39">
        <f>L74/(365/12)</f>
        <v>77.260273972602732</v>
      </c>
      <c r="N74" t="s">
        <v>43</v>
      </c>
      <c r="O74" s="39" t="s">
        <v>43</v>
      </c>
      <c r="P74" t="s">
        <v>43</v>
      </c>
      <c r="Q74" t="s">
        <v>43</v>
      </c>
      <c r="R74" t="s">
        <v>43</v>
      </c>
      <c r="S74" t="s">
        <v>43</v>
      </c>
      <c r="T74" t="s">
        <v>43</v>
      </c>
      <c r="U74" t="s">
        <v>43</v>
      </c>
      <c r="V74" t="s">
        <v>43</v>
      </c>
      <c r="W74" t="s">
        <v>43</v>
      </c>
      <c r="X74" t="s">
        <v>43</v>
      </c>
      <c r="Y74" t="s">
        <v>43</v>
      </c>
      <c r="Z74" t="s">
        <v>43</v>
      </c>
      <c r="AA74" t="s">
        <v>43</v>
      </c>
      <c r="AB74" t="s">
        <v>43</v>
      </c>
      <c r="AC74" t="s">
        <v>43</v>
      </c>
      <c r="AD74">
        <v>8</v>
      </c>
      <c r="AE74">
        <v>1</v>
      </c>
      <c r="AF74" s="3" t="s">
        <v>43</v>
      </c>
      <c r="AG74">
        <v>14</v>
      </c>
      <c r="AH74">
        <v>2</v>
      </c>
      <c r="AI74" s="30">
        <v>7</v>
      </c>
      <c r="AJ74" s="30">
        <v>6</v>
      </c>
      <c r="AK74" s="30">
        <v>8</v>
      </c>
      <c r="AL74" s="30">
        <v>4</v>
      </c>
      <c r="AM74" s="30">
        <v>1</v>
      </c>
      <c r="AN74">
        <f>SUM(AI74:AL74)</f>
        <v>25</v>
      </c>
    </row>
    <row r="75" spans="1:40" ht="15">
      <c r="A75">
        <v>74</v>
      </c>
      <c r="B75" s="28">
        <v>42705</v>
      </c>
      <c r="C75" s="28">
        <v>40245</v>
      </c>
      <c r="D75" t="s">
        <v>51</v>
      </c>
      <c r="E75" s="28">
        <v>40245</v>
      </c>
      <c r="F75" s="28" t="s">
        <v>43</v>
      </c>
      <c r="G75">
        <f>DATEDIF(C75,B75,"d")</f>
        <v>2460</v>
      </c>
      <c r="H75" s="39">
        <f>G75/(365/12)</f>
        <v>80.876712328767127</v>
      </c>
      <c r="I75">
        <v>0</v>
      </c>
      <c r="J75">
        <v>1</v>
      </c>
      <c r="K75">
        <v>1</v>
      </c>
      <c r="L75">
        <f>DATEDIF(E75,B75,"d")</f>
        <v>2460</v>
      </c>
      <c r="M75" s="39">
        <f>L75/(365/12)</f>
        <v>80.876712328767127</v>
      </c>
      <c r="N75" t="s">
        <v>43</v>
      </c>
      <c r="O75" s="39" t="s">
        <v>43</v>
      </c>
      <c r="P75" t="s">
        <v>43</v>
      </c>
      <c r="Q75" t="s">
        <v>43</v>
      </c>
      <c r="R75" t="s">
        <v>43</v>
      </c>
      <c r="S75" t="s">
        <v>43</v>
      </c>
      <c r="T75" t="s">
        <v>43</v>
      </c>
      <c r="U75" t="s">
        <v>43</v>
      </c>
      <c r="V75" t="s">
        <v>43</v>
      </c>
      <c r="W75" t="s">
        <v>43</v>
      </c>
      <c r="X75" t="s">
        <v>43</v>
      </c>
      <c r="Y75" t="s">
        <v>43</v>
      </c>
      <c r="Z75" t="s">
        <v>43</v>
      </c>
      <c r="AA75" t="s">
        <v>43</v>
      </c>
      <c r="AB75" t="s">
        <v>43</v>
      </c>
      <c r="AC75" t="s">
        <v>43</v>
      </c>
      <c r="AD75">
        <v>6</v>
      </c>
      <c r="AE75">
        <v>4</v>
      </c>
      <c r="AF75">
        <v>3</v>
      </c>
      <c r="AG75">
        <v>2</v>
      </c>
      <c r="AH75">
        <v>1</v>
      </c>
      <c r="AI75" s="30">
        <v>10</v>
      </c>
      <c r="AJ75" s="30">
        <v>6</v>
      </c>
      <c r="AK75" s="30">
        <v>10</v>
      </c>
      <c r="AL75" s="30">
        <v>14</v>
      </c>
      <c r="AM75" s="30">
        <v>1</v>
      </c>
      <c r="AN75">
        <f>SUM(AI75:AL75)</f>
        <v>40</v>
      </c>
    </row>
    <row r="76" spans="1:40" ht="15">
      <c r="A76">
        <v>75</v>
      </c>
      <c r="B76" s="28">
        <v>42706</v>
      </c>
      <c r="C76" s="28">
        <v>39450</v>
      </c>
      <c r="D76" t="s">
        <v>44</v>
      </c>
      <c r="E76" s="28">
        <v>39450</v>
      </c>
      <c r="F76" s="28">
        <v>39450</v>
      </c>
      <c r="G76">
        <f>DATEDIF(C76,B76,"d")</f>
        <v>3256</v>
      </c>
      <c r="H76" s="39">
        <f>G76/(365/12)</f>
        <v>107.04657534246574</v>
      </c>
      <c r="I76">
        <v>0</v>
      </c>
      <c r="J76">
        <v>0</v>
      </c>
      <c r="K76">
        <v>3</v>
      </c>
      <c r="L76">
        <f>DATEDIF(E76,B76,"d")</f>
        <v>3256</v>
      </c>
      <c r="M76" s="39">
        <f>L76/(365/12)</f>
        <v>107.04657534246574</v>
      </c>
      <c r="N76">
        <f>DATEDIF(F76,B76,"d")</f>
        <v>3256</v>
      </c>
      <c r="O76" s="39">
        <f>N76/(365/12)</f>
        <v>107.04657534246574</v>
      </c>
      <c r="P76">
        <v>5</v>
      </c>
      <c r="Q76">
        <v>5</v>
      </c>
      <c r="R76">
        <v>5</v>
      </c>
      <c r="S76">
        <v>5</v>
      </c>
      <c r="T76">
        <v>5</v>
      </c>
      <c r="U76">
        <v>4</v>
      </c>
      <c r="V76">
        <v>5</v>
      </c>
      <c r="W76">
        <v>5</v>
      </c>
      <c r="X76">
        <v>2</v>
      </c>
      <c r="Y76">
        <v>3</v>
      </c>
      <c r="Z76">
        <v>4</v>
      </c>
      <c r="AA76">
        <v>4</v>
      </c>
      <c r="AB76">
        <f>(X76+Y76+Z76+AA76)/20</f>
        <v>0.65</v>
      </c>
      <c r="AC76">
        <f>SUM(1-AB76)</f>
        <v>0.35</v>
      </c>
      <c r="AD76">
        <v>8</v>
      </c>
      <c r="AE76">
        <v>3</v>
      </c>
      <c r="AF76">
        <v>5</v>
      </c>
      <c r="AG76">
        <v>9</v>
      </c>
      <c r="AH76">
        <v>2</v>
      </c>
      <c r="AI76" s="30">
        <v>12</v>
      </c>
      <c r="AJ76" s="30">
        <v>12</v>
      </c>
      <c r="AK76" s="30">
        <v>11</v>
      </c>
      <c r="AL76" s="30">
        <v>13</v>
      </c>
      <c r="AM76" s="30">
        <v>1</v>
      </c>
      <c r="AN76">
        <f>SUM(AI76:AL76)</f>
        <v>48</v>
      </c>
    </row>
    <row r="77" spans="1:40" ht="15">
      <c r="A77">
        <v>76</v>
      </c>
      <c r="B77" s="28">
        <v>42703</v>
      </c>
      <c r="C77" s="28">
        <v>38905</v>
      </c>
      <c r="D77" t="s">
        <v>60</v>
      </c>
      <c r="E77" s="28">
        <v>38905</v>
      </c>
      <c r="F77" s="28">
        <v>38905</v>
      </c>
      <c r="G77">
        <f>DATEDIF(C77,B77,"d")</f>
        <v>3798</v>
      </c>
      <c r="H77" s="39">
        <f>G77/(365/12)</f>
        <v>124.86575342465753</v>
      </c>
      <c r="I77">
        <v>0</v>
      </c>
      <c r="J77">
        <v>0</v>
      </c>
      <c r="K77">
        <v>3</v>
      </c>
      <c r="L77">
        <f>DATEDIF(E77,B77,"d")</f>
        <v>3798</v>
      </c>
      <c r="M77" s="39">
        <f>L77/(365/12)</f>
        <v>124.86575342465753</v>
      </c>
      <c r="N77">
        <f>DATEDIF(F77,B77,"d")</f>
        <v>3798</v>
      </c>
      <c r="O77" s="39">
        <f>N77/(365/12)</f>
        <v>124.86575342465753</v>
      </c>
      <c r="P77">
        <v>5</v>
      </c>
      <c r="Q77">
        <v>5</v>
      </c>
      <c r="R77">
        <v>5</v>
      </c>
      <c r="S77">
        <v>5</v>
      </c>
      <c r="T77">
        <v>5</v>
      </c>
      <c r="U77">
        <v>4</v>
      </c>
      <c r="V77">
        <v>5</v>
      </c>
      <c r="W77">
        <v>5</v>
      </c>
      <c r="X77">
        <v>3</v>
      </c>
      <c r="Y77">
        <v>3</v>
      </c>
      <c r="Z77">
        <v>4</v>
      </c>
      <c r="AA77">
        <v>4</v>
      </c>
      <c r="AB77">
        <f>(X77+Y77+Z77+AA77)/20</f>
        <v>0.7</v>
      </c>
      <c r="AC77">
        <f>SUM(1-AB77)</f>
        <v>0.30000000000000004</v>
      </c>
      <c r="AD77">
        <v>9</v>
      </c>
      <c r="AE77">
        <v>5</v>
      </c>
      <c r="AF77">
        <v>5</v>
      </c>
      <c r="AG77">
        <v>3</v>
      </c>
      <c r="AH77">
        <v>1</v>
      </c>
      <c r="AI77" s="30">
        <v>11</v>
      </c>
      <c r="AJ77" s="30">
        <v>12</v>
      </c>
      <c r="AK77" s="30">
        <v>13</v>
      </c>
      <c r="AL77" s="30">
        <v>13</v>
      </c>
      <c r="AM77" s="30">
        <v>1</v>
      </c>
      <c r="AN77">
        <f>SUM(AI77:AL77)</f>
        <v>49</v>
      </c>
    </row>
    <row r="78" spans="1:40" ht="15">
      <c r="A78">
        <v>77</v>
      </c>
      <c r="B78" s="28">
        <v>42705</v>
      </c>
      <c r="C78" s="28">
        <v>39119</v>
      </c>
      <c r="D78" t="s">
        <v>67</v>
      </c>
      <c r="E78" s="28">
        <v>42222</v>
      </c>
      <c r="F78" s="28">
        <v>39119</v>
      </c>
      <c r="G78">
        <f>DATEDIF(C78,B78,"d")</f>
        <v>3586</v>
      </c>
      <c r="H78" s="39">
        <f>G78/(365/12)</f>
        <v>117.8958904109589</v>
      </c>
      <c r="I78">
        <v>1</v>
      </c>
      <c r="J78">
        <v>0</v>
      </c>
      <c r="K78">
        <v>3</v>
      </c>
      <c r="L78">
        <f>DATEDIF(E78,B78,"d")</f>
        <v>483</v>
      </c>
      <c r="M78" s="39">
        <f>L78/(365/12)</f>
        <v>15.87945205479452</v>
      </c>
      <c r="N78">
        <f>DATEDIF(F78,B78,"d")</f>
        <v>3586</v>
      </c>
      <c r="O78" s="39">
        <f>N78/(365/12)</f>
        <v>117.8958904109589</v>
      </c>
      <c r="P78">
        <v>4</v>
      </c>
      <c r="Q78">
        <v>5</v>
      </c>
      <c r="R78">
        <v>4</v>
      </c>
      <c r="S78">
        <v>5</v>
      </c>
      <c r="T78">
        <v>3</v>
      </c>
      <c r="U78">
        <v>4</v>
      </c>
      <c r="V78">
        <v>4</v>
      </c>
      <c r="W78">
        <v>5</v>
      </c>
      <c r="X78">
        <v>3</v>
      </c>
      <c r="Y78">
        <v>3</v>
      </c>
      <c r="Z78">
        <v>3</v>
      </c>
      <c r="AA78">
        <v>3</v>
      </c>
      <c r="AB78">
        <f>(X78+Y78+Z78+AA78)/20</f>
        <v>0.6</v>
      </c>
      <c r="AC78">
        <f>SUM(1-AB78)</f>
        <v>0.4</v>
      </c>
      <c r="AD78">
        <v>6</v>
      </c>
      <c r="AE78">
        <v>5</v>
      </c>
      <c r="AF78">
        <v>5</v>
      </c>
      <c r="AG78">
        <v>0</v>
      </c>
      <c r="AH78">
        <v>0</v>
      </c>
      <c r="AI78" s="30">
        <v>9</v>
      </c>
      <c r="AJ78" s="30">
        <v>12</v>
      </c>
      <c r="AK78" s="30">
        <v>8</v>
      </c>
      <c r="AL78" s="30">
        <v>8</v>
      </c>
      <c r="AM78" s="30">
        <v>1</v>
      </c>
      <c r="AN78">
        <f>SUM(AI78:AL78)</f>
        <v>37</v>
      </c>
    </row>
    <row r="79" spans="1:40" ht="15">
      <c r="A79">
        <v>78</v>
      </c>
      <c r="B79" s="28">
        <v>42702</v>
      </c>
      <c r="C79" s="28">
        <v>39900</v>
      </c>
      <c r="D79" t="s">
        <v>44</v>
      </c>
      <c r="E79" s="28">
        <v>40630</v>
      </c>
      <c r="F79" s="28">
        <v>39900</v>
      </c>
      <c r="G79">
        <f>DATEDIF(C79,B79,"d")</f>
        <v>2802</v>
      </c>
      <c r="H79" s="39">
        <f>G79/(365/12)</f>
        <v>92.120547945205473</v>
      </c>
      <c r="I79">
        <v>0</v>
      </c>
      <c r="J79">
        <v>0</v>
      </c>
      <c r="K79">
        <v>2</v>
      </c>
      <c r="L79">
        <f>DATEDIF(E79,B79,"d")</f>
        <v>2072</v>
      </c>
      <c r="M79" s="39">
        <f>L79/(365/12)</f>
        <v>68.120547945205473</v>
      </c>
      <c r="N79">
        <f>DATEDIF(F79,B79,"d")</f>
        <v>2802</v>
      </c>
      <c r="O79" s="39">
        <f>N79/(365/12)</f>
        <v>92.120547945205473</v>
      </c>
      <c r="P79">
        <v>5</v>
      </c>
      <c r="Q79">
        <v>5</v>
      </c>
      <c r="R79">
        <v>5</v>
      </c>
      <c r="S79">
        <v>4</v>
      </c>
      <c r="T79">
        <v>4</v>
      </c>
      <c r="U79">
        <v>2</v>
      </c>
      <c r="V79">
        <v>5</v>
      </c>
      <c r="W79">
        <v>3</v>
      </c>
      <c r="X79">
        <v>2</v>
      </c>
      <c r="Y79">
        <v>1</v>
      </c>
      <c r="Z79">
        <v>1</v>
      </c>
      <c r="AA79">
        <v>1</v>
      </c>
      <c r="AB79">
        <f>(X79+Y79+Z79+AA79)/20</f>
        <v>0.25</v>
      </c>
      <c r="AC79">
        <f>SUM(1-AB79)</f>
        <v>0.75</v>
      </c>
      <c r="AD79">
        <v>4</v>
      </c>
      <c r="AE79">
        <v>1</v>
      </c>
      <c r="AF79">
        <v>1</v>
      </c>
      <c r="AG79">
        <v>2</v>
      </c>
      <c r="AH79">
        <v>1</v>
      </c>
      <c r="AI79" s="30">
        <v>12</v>
      </c>
      <c r="AJ79" s="30">
        <v>12</v>
      </c>
      <c r="AK79" s="30">
        <v>5</v>
      </c>
      <c r="AL79" s="30">
        <v>9</v>
      </c>
      <c r="AM79" s="30">
        <v>1</v>
      </c>
      <c r="AN79">
        <f>SUM(AI79:AL79)</f>
        <v>38</v>
      </c>
    </row>
    <row r="80" spans="1:40" ht="15">
      <c r="A80">
        <v>79</v>
      </c>
      <c r="B80" s="28">
        <v>42708</v>
      </c>
      <c r="C80" s="28">
        <v>39491</v>
      </c>
      <c r="D80" t="s">
        <v>44</v>
      </c>
      <c r="E80" s="28">
        <v>39491</v>
      </c>
      <c r="F80" s="28">
        <v>39491</v>
      </c>
      <c r="G80">
        <f>DATEDIF(C80,B80,"d")</f>
        <v>3217</v>
      </c>
      <c r="H80" s="39">
        <f>G80/(365/12)</f>
        <v>105.76438356164383</v>
      </c>
      <c r="I80">
        <v>0</v>
      </c>
      <c r="J80">
        <v>0</v>
      </c>
      <c r="K80">
        <v>4</v>
      </c>
      <c r="L80">
        <f>DATEDIF(E80,B80,"d")</f>
        <v>3217</v>
      </c>
      <c r="M80" s="39">
        <f>L80/(365/12)</f>
        <v>105.76438356164383</v>
      </c>
      <c r="N80">
        <f>DATEDIF(F80,B80,"d")</f>
        <v>3217</v>
      </c>
      <c r="O80" s="39">
        <f>N80/(365/12)</f>
        <v>105.76438356164383</v>
      </c>
      <c r="P80">
        <v>5</v>
      </c>
      <c r="Q80">
        <v>2</v>
      </c>
      <c r="R80">
        <v>5</v>
      </c>
      <c r="S80">
        <v>2</v>
      </c>
      <c r="T80">
        <v>5</v>
      </c>
      <c r="U80">
        <v>2</v>
      </c>
      <c r="V80">
        <v>5</v>
      </c>
      <c r="W80">
        <v>2</v>
      </c>
      <c r="X80">
        <v>4</v>
      </c>
      <c r="Y80">
        <v>5</v>
      </c>
      <c r="Z80">
        <v>5</v>
      </c>
      <c r="AA80">
        <v>5</v>
      </c>
      <c r="AB80">
        <f>(X80+Y80+Z80+AA80)/20</f>
        <v>0.95</v>
      </c>
      <c r="AC80">
        <f>SUM(1-AB80)</f>
        <v>5.0000000000000044E-2</v>
      </c>
      <c r="AD80">
        <v>8</v>
      </c>
      <c r="AE80">
        <v>4</v>
      </c>
      <c r="AF80">
        <v>5</v>
      </c>
      <c r="AG80">
        <v>2</v>
      </c>
      <c r="AH80">
        <v>1</v>
      </c>
      <c r="AI80" s="30">
        <v>12</v>
      </c>
      <c r="AJ80" s="30">
        <v>12</v>
      </c>
      <c r="AK80" s="30">
        <v>14</v>
      </c>
      <c r="AL80" s="30">
        <v>10</v>
      </c>
      <c r="AM80" s="30">
        <v>1</v>
      </c>
      <c r="AN80">
        <f>SUM(AI80:AL80)</f>
        <v>48</v>
      </c>
    </row>
    <row r="81" spans="1:40" ht="15">
      <c r="A81">
        <v>80</v>
      </c>
      <c r="B81" s="28">
        <v>42702</v>
      </c>
      <c r="C81" s="28">
        <v>39667</v>
      </c>
      <c r="D81" t="s">
        <v>44</v>
      </c>
      <c r="E81" s="28">
        <v>39667</v>
      </c>
      <c r="F81" s="28" t="s">
        <v>43</v>
      </c>
      <c r="G81">
        <f>DATEDIF(C81,B81,"d")</f>
        <v>3035</v>
      </c>
      <c r="H81" s="39">
        <f>G81/(365/12)</f>
        <v>99.780821917808211</v>
      </c>
      <c r="I81">
        <v>1</v>
      </c>
      <c r="J81">
        <v>1</v>
      </c>
      <c r="K81">
        <v>1</v>
      </c>
      <c r="L81">
        <f>DATEDIF(E81,B81,"d")</f>
        <v>3035</v>
      </c>
      <c r="M81" s="39">
        <f>L81/(365/12)</f>
        <v>99.780821917808211</v>
      </c>
      <c r="N81" t="s">
        <v>43</v>
      </c>
      <c r="O81" s="39" t="s">
        <v>43</v>
      </c>
      <c r="P81" t="s">
        <v>43</v>
      </c>
      <c r="Q81" t="s">
        <v>43</v>
      </c>
      <c r="R81" t="s">
        <v>43</v>
      </c>
      <c r="S81" t="s">
        <v>43</v>
      </c>
      <c r="T81" t="s">
        <v>43</v>
      </c>
      <c r="U81" t="s">
        <v>43</v>
      </c>
      <c r="V81" t="s">
        <v>43</v>
      </c>
      <c r="W81" t="s">
        <v>43</v>
      </c>
      <c r="X81" t="s">
        <v>43</v>
      </c>
      <c r="Y81" t="s">
        <v>43</v>
      </c>
      <c r="Z81" t="s">
        <v>43</v>
      </c>
      <c r="AA81" t="s">
        <v>43</v>
      </c>
      <c r="AB81" t="s">
        <v>43</v>
      </c>
      <c r="AC81" t="s">
        <v>43</v>
      </c>
      <c r="AD81">
        <v>6</v>
      </c>
      <c r="AE81">
        <v>4</v>
      </c>
      <c r="AF81">
        <v>5</v>
      </c>
      <c r="AG81">
        <v>5</v>
      </c>
      <c r="AH81">
        <v>1</v>
      </c>
      <c r="AI81" s="30">
        <v>5</v>
      </c>
      <c r="AJ81" s="30">
        <v>12</v>
      </c>
      <c r="AK81" s="30">
        <v>14</v>
      </c>
      <c r="AL81" s="30">
        <v>13</v>
      </c>
      <c r="AM81" s="30">
        <v>1</v>
      </c>
      <c r="AN81">
        <f>SUM(AI81:AL81)</f>
        <v>44</v>
      </c>
    </row>
    <row r="82" spans="1:40" ht="15">
      <c r="A82">
        <v>81</v>
      </c>
      <c r="B82" s="28">
        <v>42711</v>
      </c>
      <c r="C82" s="28">
        <v>40704</v>
      </c>
      <c r="D82" t="s">
        <v>68</v>
      </c>
      <c r="E82" s="28">
        <v>40704</v>
      </c>
      <c r="F82" s="28" t="s">
        <v>43</v>
      </c>
      <c r="G82">
        <f>DATEDIF(C82,B82,"d")</f>
        <v>2007</v>
      </c>
      <c r="H82" s="39">
        <f>G82/(365/12)</f>
        <v>65.983561643835614</v>
      </c>
      <c r="I82">
        <v>0</v>
      </c>
      <c r="J82">
        <v>1</v>
      </c>
      <c r="K82">
        <v>1</v>
      </c>
      <c r="L82">
        <f>DATEDIF(E82,B82,"d")</f>
        <v>2007</v>
      </c>
      <c r="M82" s="39">
        <f>L82/(365/12)</f>
        <v>65.983561643835614</v>
      </c>
      <c r="N82" t="s">
        <v>43</v>
      </c>
      <c r="O82" s="39" t="s">
        <v>43</v>
      </c>
      <c r="P82" t="s">
        <v>43</v>
      </c>
      <c r="Q82" t="s">
        <v>43</v>
      </c>
      <c r="R82" t="s">
        <v>43</v>
      </c>
      <c r="S82" t="s">
        <v>43</v>
      </c>
      <c r="T82" t="s">
        <v>43</v>
      </c>
      <c r="U82" t="s">
        <v>43</v>
      </c>
      <c r="V82" t="s">
        <v>43</v>
      </c>
      <c r="W82" t="s">
        <v>43</v>
      </c>
      <c r="X82" t="s">
        <v>43</v>
      </c>
      <c r="Y82" t="s">
        <v>43</v>
      </c>
      <c r="Z82" t="s">
        <v>43</v>
      </c>
      <c r="AA82" t="s">
        <v>43</v>
      </c>
      <c r="AB82" t="s">
        <v>43</v>
      </c>
      <c r="AC82" t="s">
        <v>43</v>
      </c>
      <c r="AD82">
        <v>6</v>
      </c>
      <c r="AE82">
        <v>4</v>
      </c>
      <c r="AF82">
        <v>5</v>
      </c>
      <c r="AG82">
        <v>5</v>
      </c>
      <c r="AH82">
        <v>1</v>
      </c>
      <c r="AI82" s="30">
        <v>10</v>
      </c>
      <c r="AJ82" s="30">
        <v>10</v>
      </c>
      <c r="AK82" s="30">
        <v>13</v>
      </c>
      <c r="AL82" s="30">
        <v>12</v>
      </c>
      <c r="AM82" s="30">
        <v>1</v>
      </c>
      <c r="AN82">
        <f>SUM(AI82:AL82)</f>
        <v>45</v>
      </c>
    </row>
    <row r="83" spans="1:40" ht="15">
      <c r="A83">
        <v>82</v>
      </c>
      <c r="B83" s="28">
        <v>42710</v>
      </c>
      <c r="C83" s="28">
        <v>39123</v>
      </c>
      <c r="D83" t="s">
        <v>44</v>
      </c>
      <c r="E83" s="28">
        <v>39123</v>
      </c>
      <c r="F83" s="28" t="s">
        <v>43</v>
      </c>
      <c r="G83">
        <f>DATEDIF(C83,B83,"d")</f>
        <v>3587</v>
      </c>
      <c r="H83" s="39">
        <f>G83/(365/12)</f>
        <v>117.92876712328767</v>
      </c>
      <c r="I83">
        <v>0</v>
      </c>
      <c r="J83">
        <v>1</v>
      </c>
      <c r="K83">
        <v>1</v>
      </c>
      <c r="L83">
        <f>DATEDIF(E83,B83,"d")</f>
        <v>3587</v>
      </c>
      <c r="M83" s="39">
        <f>L83/(365/12)</f>
        <v>117.92876712328767</v>
      </c>
      <c r="N83" t="s">
        <v>43</v>
      </c>
      <c r="O83" s="39" t="s">
        <v>43</v>
      </c>
      <c r="P83" t="s">
        <v>43</v>
      </c>
      <c r="Q83" t="s">
        <v>43</v>
      </c>
      <c r="R83" t="s">
        <v>43</v>
      </c>
      <c r="S83" t="s">
        <v>43</v>
      </c>
      <c r="T83" t="s">
        <v>43</v>
      </c>
      <c r="U83" t="s">
        <v>43</v>
      </c>
      <c r="V83" t="s">
        <v>43</v>
      </c>
      <c r="W83" t="s">
        <v>43</v>
      </c>
      <c r="X83" t="s">
        <v>43</v>
      </c>
      <c r="Y83" t="s">
        <v>43</v>
      </c>
      <c r="Z83" t="s">
        <v>43</v>
      </c>
      <c r="AA83" t="s">
        <v>43</v>
      </c>
      <c r="AB83" t="s">
        <v>43</v>
      </c>
      <c r="AC83" t="s">
        <v>43</v>
      </c>
      <c r="AD83">
        <v>7</v>
      </c>
      <c r="AE83">
        <v>3</v>
      </c>
      <c r="AF83">
        <v>3</v>
      </c>
      <c r="AG83">
        <v>2</v>
      </c>
      <c r="AH83">
        <v>1</v>
      </c>
      <c r="AI83" s="30">
        <v>12</v>
      </c>
      <c r="AJ83" s="30">
        <v>8</v>
      </c>
      <c r="AK83" s="30">
        <v>7</v>
      </c>
      <c r="AL83" s="30">
        <v>10</v>
      </c>
      <c r="AM83" s="30">
        <v>1</v>
      </c>
      <c r="AN83">
        <f>SUM(AI83:AL83)</f>
        <v>37</v>
      </c>
    </row>
    <row r="84" spans="1:40" ht="15">
      <c r="A84">
        <v>83</v>
      </c>
      <c r="B84" s="28">
        <v>42712</v>
      </c>
      <c r="C84" s="28">
        <v>39500</v>
      </c>
      <c r="D84" t="s">
        <v>44</v>
      </c>
      <c r="E84" s="28">
        <v>39500</v>
      </c>
      <c r="F84" s="28">
        <v>41539</v>
      </c>
      <c r="G84">
        <f>DATEDIF(C84,B84,"d")</f>
        <v>3212</v>
      </c>
      <c r="H84" s="39">
        <f>G84/(365/12)</f>
        <v>105.6</v>
      </c>
      <c r="I84">
        <v>1</v>
      </c>
      <c r="J84">
        <v>0</v>
      </c>
      <c r="K84">
        <v>2</v>
      </c>
      <c r="L84">
        <f>DATEDIF(E84,B84,"d")</f>
        <v>3212</v>
      </c>
      <c r="M84" s="39">
        <f>L84/(365/12)</f>
        <v>105.6</v>
      </c>
      <c r="N84">
        <f>DATEDIF(F84,B84,"d")</f>
        <v>1173</v>
      </c>
      <c r="O84" s="39">
        <f>N84/(365/12)</f>
        <v>38.564383561643837</v>
      </c>
      <c r="P84">
        <v>5</v>
      </c>
      <c r="Q84">
        <v>1</v>
      </c>
      <c r="R84">
        <v>5</v>
      </c>
      <c r="S84">
        <v>1</v>
      </c>
      <c r="T84">
        <v>5</v>
      </c>
      <c r="U84">
        <v>1</v>
      </c>
      <c r="V84">
        <v>5</v>
      </c>
      <c r="W84">
        <v>2</v>
      </c>
      <c r="X84">
        <v>5</v>
      </c>
      <c r="Y84">
        <v>5</v>
      </c>
      <c r="Z84">
        <v>5</v>
      </c>
      <c r="AA84">
        <v>5</v>
      </c>
      <c r="AB84">
        <f>(X84+Y84+Z84+AA84)/20</f>
        <v>1</v>
      </c>
      <c r="AC84">
        <f>SUM(1-AB84)</f>
        <v>0</v>
      </c>
      <c r="AD84">
        <v>7</v>
      </c>
      <c r="AE84">
        <v>4</v>
      </c>
      <c r="AF84">
        <v>5</v>
      </c>
      <c r="AG84">
        <v>1</v>
      </c>
      <c r="AH84">
        <v>1</v>
      </c>
      <c r="AI84" s="30">
        <v>12</v>
      </c>
      <c r="AJ84" s="30">
        <v>9</v>
      </c>
      <c r="AK84" s="30">
        <v>9</v>
      </c>
      <c r="AL84" s="30">
        <v>8</v>
      </c>
      <c r="AM84" s="30">
        <v>1</v>
      </c>
      <c r="AN84">
        <f>SUM(AI84:AL84)</f>
        <v>38</v>
      </c>
    </row>
    <row r="85" spans="1:40" ht="15">
      <c r="A85">
        <v>84</v>
      </c>
      <c r="B85" s="28">
        <v>42705</v>
      </c>
      <c r="C85" s="28">
        <v>39282</v>
      </c>
      <c r="D85" t="s">
        <v>69</v>
      </c>
      <c r="E85" s="28">
        <v>41901</v>
      </c>
      <c r="F85" s="28">
        <v>39282</v>
      </c>
      <c r="G85">
        <f>DATEDIF(C85,B85,"d")</f>
        <v>3423</v>
      </c>
      <c r="H85" s="39">
        <f>G85/(365/12)</f>
        <v>112.53698630136986</v>
      </c>
      <c r="I85">
        <v>0</v>
      </c>
      <c r="J85">
        <v>0</v>
      </c>
      <c r="K85">
        <v>4</v>
      </c>
      <c r="L85">
        <f>DATEDIF(E85,B85,"d")</f>
        <v>804</v>
      </c>
      <c r="M85" s="39">
        <f>L85/(365/12)</f>
        <v>26.432876712328767</v>
      </c>
      <c r="N85">
        <f>DATEDIF(F85,B85,"d")</f>
        <v>3423</v>
      </c>
      <c r="O85" s="39">
        <f>N85/(365/12)</f>
        <v>112.53698630136986</v>
      </c>
      <c r="P85">
        <v>5</v>
      </c>
      <c r="Q85">
        <v>5</v>
      </c>
      <c r="R85">
        <v>5</v>
      </c>
      <c r="S85">
        <v>5</v>
      </c>
      <c r="T85">
        <v>5</v>
      </c>
      <c r="U85">
        <v>5</v>
      </c>
      <c r="V85">
        <v>5</v>
      </c>
      <c r="W85">
        <v>5</v>
      </c>
      <c r="X85">
        <v>2</v>
      </c>
      <c r="Y85">
        <v>2</v>
      </c>
      <c r="Z85">
        <v>1</v>
      </c>
      <c r="AA85">
        <v>1</v>
      </c>
      <c r="AB85">
        <f>(X85+Y85+Z85+AA85)/20</f>
        <v>0.3</v>
      </c>
      <c r="AC85">
        <f>SUM(1-AB85)</f>
        <v>0.7</v>
      </c>
      <c r="AD85">
        <v>6</v>
      </c>
      <c r="AE85">
        <v>5</v>
      </c>
      <c r="AF85">
        <v>4</v>
      </c>
      <c r="AG85">
        <v>7</v>
      </c>
      <c r="AH85">
        <v>1</v>
      </c>
      <c r="AI85" s="30">
        <v>12</v>
      </c>
      <c r="AJ85" s="30">
        <v>12</v>
      </c>
      <c r="AK85" s="30">
        <v>11</v>
      </c>
      <c r="AL85" s="30">
        <v>10</v>
      </c>
      <c r="AM85" s="30">
        <v>1</v>
      </c>
      <c r="AN85">
        <f>SUM(AI85:AL85)</f>
        <v>45</v>
      </c>
    </row>
    <row r="86" spans="1:40" ht="15">
      <c r="A86">
        <v>85</v>
      </c>
      <c r="B86" s="28">
        <v>42711</v>
      </c>
      <c r="C86" s="28">
        <v>39170</v>
      </c>
      <c r="D86" t="s">
        <v>70</v>
      </c>
      <c r="E86" s="28">
        <v>40266</v>
      </c>
      <c r="F86" s="28">
        <v>39170</v>
      </c>
      <c r="G86">
        <f>DATEDIF(C86,B86,"d")</f>
        <v>3541</v>
      </c>
      <c r="H86" s="39">
        <f>G86/(365/12)</f>
        <v>116.41643835616438</v>
      </c>
      <c r="I86">
        <v>1</v>
      </c>
      <c r="J86">
        <v>0</v>
      </c>
      <c r="K86">
        <v>3</v>
      </c>
      <c r="L86">
        <f>DATEDIF(E86,B86,"d")</f>
        <v>2445</v>
      </c>
      <c r="M86" s="39">
        <f>L86/(365/12)</f>
        <v>80.38356164383562</v>
      </c>
      <c r="N86">
        <f>DATEDIF(F86,B86,"d")</f>
        <v>3541</v>
      </c>
      <c r="O86" s="39">
        <f>N86/(365/12)</f>
        <v>116.41643835616438</v>
      </c>
      <c r="P86">
        <v>5</v>
      </c>
      <c r="Q86">
        <v>5</v>
      </c>
      <c r="R86">
        <v>5</v>
      </c>
      <c r="S86">
        <v>5</v>
      </c>
      <c r="T86">
        <v>5</v>
      </c>
      <c r="U86">
        <v>3</v>
      </c>
      <c r="V86">
        <v>5</v>
      </c>
      <c r="W86">
        <v>5</v>
      </c>
      <c r="X86">
        <v>2</v>
      </c>
      <c r="Y86">
        <v>2</v>
      </c>
      <c r="Z86">
        <v>5</v>
      </c>
      <c r="AA86">
        <v>5</v>
      </c>
      <c r="AB86">
        <f>(X86+Y86+Z86+AA86)/20</f>
        <v>0.7</v>
      </c>
      <c r="AC86">
        <f>SUM(1-AB86)</f>
        <v>0.30000000000000004</v>
      </c>
      <c r="AD86">
        <v>3</v>
      </c>
      <c r="AE86">
        <v>1</v>
      </c>
      <c r="AF86">
        <v>1</v>
      </c>
      <c r="AG86">
        <v>1</v>
      </c>
      <c r="AH86">
        <v>1</v>
      </c>
      <c r="AI86" s="30">
        <v>12</v>
      </c>
      <c r="AJ86" s="30">
        <v>12</v>
      </c>
      <c r="AK86" s="30">
        <v>14</v>
      </c>
      <c r="AL86" s="30">
        <v>10</v>
      </c>
      <c r="AM86" s="30">
        <v>1</v>
      </c>
      <c r="AN86">
        <f>SUM(AI86:AL86)</f>
        <v>48</v>
      </c>
    </row>
    <row r="87" spans="1:40" ht="15">
      <c r="A87">
        <v>86</v>
      </c>
      <c r="B87" s="28">
        <v>42712</v>
      </c>
      <c r="C87" s="28">
        <v>40319</v>
      </c>
      <c r="D87" t="s">
        <v>44</v>
      </c>
      <c r="E87" s="28">
        <v>40319</v>
      </c>
      <c r="F87" s="28">
        <v>41933</v>
      </c>
      <c r="G87">
        <f>DATEDIF(C87,B87,"d")</f>
        <v>2393</v>
      </c>
      <c r="H87" s="39">
        <f>G87/(365/12)</f>
        <v>78.673972602739724</v>
      </c>
      <c r="I87">
        <v>0</v>
      </c>
      <c r="J87">
        <v>0</v>
      </c>
      <c r="K87">
        <v>2</v>
      </c>
      <c r="L87">
        <f>DATEDIF(E87,B87,"d")</f>
        <v>2393</v>
      </c>
      <c r="M87" s="39">
        <f>L87/(365/12)</f>
        <v>78.673972602739724</v>
      </c>
      <c r="N87">
        <f>DATEDIF(F87,B87,"d")</f>
        <v>779</v>
      </c>
      <c r="O87" s="39">
        <f>N87/(365/12)</f>
        <v>25.610958904109587</v>
      </c>
      <c r="P87">
        <v>5</v>
      </c>
      <c r="Q87">
        <v>2</v>
      </c>
      <c r="R87">
        <v>5</v>
      </c>
      <c r="S87">
        <v>2</v>
      </c>
      <c r="T87">
        <v>4</v>
      </c>
      <c r="U87">
        <v>2</v>
      </c>
      <c r="V87">
        <v>4</v>
      </c>
      <c r="W87">
        <v>2</v>
      </c>
      <c r="X87">
        <v>5</v>
      </c>
      <c r="Y87">
        <v>5</v>
      </c>
      <c r="Z87">
        <v>5</v>
      </c>
      <c r="AA87">
        <v>5</v>
      </c>
      <c r="AB87">
        <f>(X87+Y87+Z87+AA87)/20</f>
        <v>1</v>
      </c>
      <c r="AC87">
        <f>SUM(1-AB87)</f>
        <v>0</v>
      </c>
      <c r="AD87">
        <v>7</v>
      </c>
      <c r="AE87">
        <v>4</v>
      </c>
      <c r="AF87">
        <v>5</v>
      </c>
      <c r="AG87">
        <v>7</v>
      </c>
      <c r="AH87">
        <v>1</v>
      </c>
      <c r="AI87" s="30">
        <v>13</v>
      </c>
      <c r="AJ87" s="30">
        <v>9</v>
      </c>
      <c r="AK87" s="30">
        <v>10</v>
      </c>
      <c r="AL87" s="30">
        <v>8</v>
      </c>
      <c r="AM87" s="30">
        <v>1</v>
      </c>
      <c r="AN87">
        <f>SUM(AI87:AL87)</f>
        <v>40</v>
      </c>
    </row>
    <row r="88" spans="1:40" ht="15">
      <c r="A88">
        <v>87</v>
      </c>
      <c r="B88" s="28">
        <v>42712</v>
      </c>
      <c r="C88" s="28">
        <v>40422</v>
      </c>
      <c r="D88" t="s">
        <v>66</v>
      </c>
      <c r="E88" s="28">
        <v>41153</v>
      </c>
      <c r="F88" s="28">
        <v>40422</v>
      </c>
      <c r="G88">
        <f>DATEDIF(C88,B88,"d")</f>
        <v>2290</v>
      </c>
      <c r="H88" s="39">
        <f>G88/(365/12)</f>
        <v>75.287671232876704</v>
      </c>
      <c r="I88">
        <v>0</v>
      </c>
      <c r="J88">
        <v>0</v>
      </c>
      <c r="K88">
        <v>2</v>
      </c>
      <c r="L88">
        <f>DATEDIF(E88,B88,"d")</f>
        <v>1559</v>
      </c>
      <c r="M88" s="39">
        <f>L88/(365/12)</f>
        <v>51.254794520547946</v>
      </c>
      <c r="N88">
        <f>DATEDIF(F88,B88,"d")</f>
        <v>2290</v>
      </c>
      <c r="O88" s="39">
        <f>N88/(365/12)</f>
        <v>75.287671232876704</v>
      </c>
      <c r="P88">
        <v>5</v>
      </c>
      <c r="Q88">
        <v>5</v>
      </c>
      <c r="R88">
        <v>5</v>
      </c>
      <c r="S88">
        <v>5</v>
      </c>
      <c r="T88">
        <v>3</v>
      </c>
      <c r="U88">
        <v>2</v>
      </c>
      <c r="V88">
        <v>4</v>
      </c>
      <c r="W88">
        <v>3</v>
      </c>
      <c r="X88">
        <v>1</v>
      </c>
      <c r="Y88">
        <v>2</v>
      </c>
      <c r="Z88">
        <v>1</v>
      </c>
      <c r="AA88">
        <v>1</v>
      </c>
      <c r="AB88">
        <f>(X88+Y88+Z88+AA88)/20</f>
        <v>0.25</v>
      </c>
      <c r="AC88">
        <f>SUM(1-AB88)</f>
        <v>0.75</v>
      </c>
      <c r="AD88">
        <v>5</v>
      </c>
      <c r="AE88">
        <v>3</v>
      </c>
      <c r="AF88">
        <v>5</v>
      </c>
      <c r="AG88">
        <v>4</v>
      </c>
      <c r="AH88">
        <v>1</v>
      </c>
      <c r="AI88" s="30">
        <v>13</v>
      </c>
      <c r="AJ88" s="30">
        <v>13</v>
      </c>
      <c r="AK88" s="30">
        <v>12</v>
      </c>
      <c r="AL88" s="30">
        <v>14</v>
      </c>
      <c r="AM88" s="30">
        <v>1</v>
      </c>
      <c r="AN88">
        <f>SUM(AI88:AL88)</f>
        <v>52</v>
      </c>
    </row>
    <row r="89" spans="1:40" ht="15">
      <c r="A89">
        <v>88</v>
      </c>
      <c r="B89" s="28">
        <v>42716</v>
      </c>
      <c r="C89" s="28">
        <v>40027</v>
      </c>
      <c r="D89" t="s">
        <v>40</v>
      </c>
      <c r="E89" s="28">
        <v>40027</v>
      </c>
      <c r="F89" s="28" t="s">
        <v>43</v>
      </c>
      <c r="G89">
        <f>DATEDIF(C89,B89,"d")</f>
        <v>2689</v>
      </c>
      <c r="H89" s="39">
        <f>G89/(365/12)</f>
        <v>88.405479452054792</v>
      </c>
      <c r="I89">
        <v>1</v>
      </c>
      <c r="J89">
        <v>1</v>
      </c>
      <c r="K89">
        <v>1</v>
      </c>
      <c r="L89">
        <f>DATEDIF(E89,B89,"d")</f>
        <v>2689</v>
      </c>
      <c r="M89" s="39">
        <f>L89/(365/12)</f>
        <v>88.405479452054792</v>
      </c>
      <c r="N89" t="s">
        <v>43</v>
      </c>
      <c r="O89" s="39" t="s">
        <v>43</v>
      </c>
      <c r="P89" t="s">
        <v>43</v>
      </c>
      <c r="Q89" t="s">
        <v>43</v>
      </c>
      <c r="R89" t="s">
        <v>43</v>
      </c>
      <c r="S89" t="s">
        <v>43</v>
      </c>
      <c r="T89" t="s">
        <v>43</v>
      </c>
      <c r="U89" t="s">
        <v>43</v>
      </c>
      <c r="V89" t="s">
        <v>43</v>
      </c>
      <c r="W89" t="s">
        <v>43</v>
      </c>
      <c r="X89" t="s">
        <v>43</v>
      </c>
      <c r="Y89" t="s">
        <v>43</v>
      </c>
      <c r="Z89" t="s">
        <v>43</v>
      </c>
      <c r="AA89" t="s">
        <v>43</v>
      </c>
      <c r="AB89" t="s">
        <v>43</v>
      </c>
      <c r="AC89" t="s">
        <v>43</v>
      </c>
      <c r="AD89">
        <v>8</v>
      </c>
      <c r="AE89">
        <v>5</v>
      </c>
      <c r="AF89">
        <v>5</v>
      </c>
      <c r="AG89">
        <v>5</v>
      </c>
      <c r="AH89">
        <v>1</v>
      </c>
      <c r="AI89" s="30">
        <v>6</v>
      </c>
      <c r="AJ89" s="30">
        <v>5</v>
      </c>
      <c r="AK89" s="30">
        <v>6</v>
      </c>
      <c r="AL89" s="30">
        <v>5</v>
      </c>
      <c r="AM89" s="30">
        <v>1</v>
      </c>
      <c r="AN89">
        <f>SUM(AI89:AL89)</f>
        <v>22</v>
      </c>
    </row>
    <row r="90" spans="1:40" ht="15">
      <c r="A90">
        <v>89</v>
      </c>
      <c r="B90" s="28">
        <v>42711</v>
      </c>
      <c r="C90" s="28">
        <v>40748</v>
      </c>
      <c r="D90" t="s">
        <v>44</v>
      </c>
      <c r="E90" s="28">
        <v>40748</v>
      </c>
      <c r="F90" s="28">
        <v>40748</v>
      </c>
      <c r="G90">
        <f>DATEDIF(C90,B90,"d")</f>
        <v>1963</v>
      </c>
      <c r="H90" s="39">
        <f>G90/(365/12)</f>
        <v>64.536986301369865</v>
      </c>
      <c r="I90">
        <v>0</v>
      </c>
      <c r="J90">
        <v>0</v>
      </c>
      <c r="K90">
        <v>2</v>
      </c>
      <c r="L90">
        <f>DATEDIF(E90,B90,"d")</f>
        <v>1963</v>
      </c>
      <c r="M90" s="39">
        <f>L90/(365/12)</f>
        <v>64.536986301369865</v>
      </c>
      <c r="N90">
        <f>DATEDIF(F90,B90,"d")</f>
        <v>1963</v>
      </c>
      <c r="O90" s="39">
        <f>N90/(365/12)</f>
        <v>64.536986301369865</v>
      </c>
      <c r="P90">
        <v>5</v>
      </c>
      <c r="Q90">
        <v>2</v>
      </c>
      <c r="R90">
        <v>5</v>
      </c>
      <c r="S90">
        <v>4</v>
      </c>
      <c r="T90">
        <v>3</v>
      </c>
      <c r="U90">
        <v>1</v>
      </c>
      <c r="V90">
        <v>3</v>
      </c>
      <c r="W90">
        <v>1</v>
      </c>
      <c r="X90">
        <v>3</v>
      </c>
      <c r="Y90">
        <v>4</v>
      </c>
      <c r="Z90">
        <v>4</v>
      </c>
      <c r="AA90">
        <v>5</v>
      </c>
      <c r="AB90">
        <f>(X90+Y90+Z90+AA90)/20</f>
        <v>0.8</v>
      </c>
      <c r="AC90">
        <f>SUM(1-AB90)</f>
        <v>0.19999999999999996</v>
      </c>
      <c r="AD90">
        <v>5</v>
      </c>
      <c r="AE90">
        <v>5</v>
      </c>
      <c r="AF90">
        <v>4</v>
      </c>
      <c r="AG90">
        <v>3</v>
      </c>
      <c r="AH90">
        <v>1</v>
      </c>
      <c r="AI90" s="34">
        <v>14</v>
      </c>
      <c r="AJ90" s="34">
        <v>13</v>
      </c>
      <c r="AK90" s="34">
        <v>16</v>
      </c>
      <c r="AL90" s="34">
        <v>15</v>
      </c>
      <c r="AM90" s="34">
        <v>1</v>
      </c>
      <c r="AN90">
        <f>SUM(AI90:AL90)</f>
        <v>58</v>
      </c>
    </row>
    <row r="91" spans="1:40" ht="15">
      <c r="A91">
        <v>90</v>
      </c>
      <c r="B91" s="28">
        <v>42703</v>
      </c>
      <c r="C91" s="28">
        <v>40392</v>
      </c>
      <c r="D91" t="s">
        <v>44</v>
      </c>
      <c r="E91" s="28">
        <v>40392</v>
      </c>
      <c r="F91" s="28" t="s">
        <v>43</v>
      </c>
      <c r="G91">
        <f>DATEDIF(C91,B91,"d")</f>
        <v>2311</v>
      </c>
      <c r="H91" s="39">
        <f>G91/(365/12)</f>
        <v>75.978082191780814</v>
      </c>
      <c r="I91">
        <v>1</v>
      </c>
      <c r="J91">
        <v>1</v>
      </c>
      <c r="K91">
        <v>1</v>
      </c>
      <c r="L91">
        <f>DATEDIF(E91,B91,"d")</f>
        <v>2311</v>
      </c>
      <c r="M91" s="39">
        <f>L91/(365/12)</f>
        <v>75.978082191780814</v>
      </c>
      <c r="N91" t="s">
        <v>43</v>
      </c>
      <c r="O91" s="39" t="s">
        <v>43</v>
      </c>
      <c r="P91" t="s">
        <v>43</v>
      </c>
      <c r="Q91" t="s">
        <v>43</v>
      </c>
      <c r="R91" t="s">
        <v>43</v>
      </c>
      <c r="S91" t="s">
        <v>43</v>
      </c>
      <c r="T91" t="s">
        <v>43</v>
      </c>
      <c r="U91" t="s">
        <v>43</v>
      </c>
      <c r="V91" t="s">
        <v>43</v>
      </c>
      <c r="W91" t="s">
        <v>43</v>
      </c>
      <c r="X91" t="s">
        <v>43</v>
      </c>
      <c r="Y91" t="s">
        <v>43</v>
      </c>
      <c r="Z91" t="s">
        <v>43</v>
      </c>
      <c r="AA91" t="s">
        <v>43</v>
      </c>
      <c r="AB91" t="s">
        <v>43</v>
      </c>
      <c r="AC91" t="s">
        <v>43</v>
      </c>
      <c r="AD91">
        <v>7</v>
      </c>
      <c r="AE91">
        <v>4</v>
      </c>
      <c r="AF91">
        <v>4</v>
      </c>
      <c r="AG91">
        <v>7</v>
      </c>
      <c r="AH91">
        <v>1</v>
      </c>
      <c r="AI91" s="30">
        <v>8</v>
      </c>
      <c r="AJ91" s="30">
        <v>9</v>
      </c>
      <c r="AK91" s="30">
        <v>9</v>
      </c>
      <c r="AL91" s="30">
        <v>9</v>
      </c>
      <c r="AM91" s="30">
        <v>1</v>
      </c>
      <c r="AN91">
        <f>SUM(AI91:AL91)</f>
        <v>35</v>
      </c>
    </row>
    <row r="92" spans="1:40" ht="15">
      <c r="A92">
        <v>91</v>
      </c>
      <c r="B92" s="28">
        <v>42705</v>
      </c>
      <c r="C92" s="28">
        <v>40426</v>
      </c>
      <c r="D92" t="s">
        <v>44</v>
      </c>
      <c r="E92" s="28">
        <v>40426</v>
      </c>
      <c r="F92" s="28">
        <v>40426</v>
      </c>
      <c r="G92">
        <f>DATEDIF(C92,B92,"d")</f>
        <v>2279</v>
      </c>
      <c r="H92" s="39">
        <f>G92/(365/12)</f>
        <v>74.92602739726027</v>
      </c>
      <c r="I92">
        <v>0</v>
      </c>
      <c r="J92">
        <v>0</v>
      </c>
      <c r="K92">
        <v>2</v>
      </c>
      <c r="L92">
        <f>DATEDIF(E92,B92,"d")</f>
        <v>2279</v>
      </c>
      <c r="M92" s="39">
        <f>L92/(365/12)</f>
        <v>74.92602739726027</v>
      </c>
      <c r="N92">
        <f>DATEDIF(F92,B92,"d")</f>
        <v>2279</v>
      </c>
      <c r="O92" s="39">
        <f>N92/(365/12)</f>
        <v>74.92602739726027</v>
      </c>
      <c r="P92">
        <v>5</v>
      </c>
      <c r="Q92">
        <v>2</v>
      </c>
      <c r="R92">
        <v>5</v>
      </c>
      <c r="S92">
        <v>5</v>
      </c>
      <c r="T92">
        <v>3</v>
      </c>
      <c r="U92">
        <v>1</v>
      </c>
      <c r="V92">
        <v>4</v>
      </c>
      <c r="W92">
        <v>1</v>
      </c>
      <c r="X92">
        <v>4</v>
      </c>
      <c r="Y92">
        <v>4</v>
      </c>
      <c r="Z92">
        <v>1</v>
      </c>
      <c r="AA92">
        <v>4</v>
      </c>
      <c r="AB92">
        <f>(X92+Y92+Z92+AA92)/20</f>
        <v>0.65</v>
      </c>
      <c r="AC92">
        <f>SUM(1-AB92)</f>
        <v>0.35</v>
      </c>
      <c r="AD92">
        <v>7</v>
      </c>
      <c r="AE92">
        <v>3</v>
      </c>
      <c r="AF92">
        <v>3</v>
      </c>
      <c r="AG92">
        <v>5</v>
      </c>
      <c r="AH92">
        <v>1</v>
      </c>
      <c r="AI92" s="30">
        <v>3</v>
      </c>
      <c r="AJ92" s="30">
        <v>9</v>
      </c>
      <c r="AK92" s="30">
        <v>9</v>
      </c>
      <c r="AL92" s="30">
        <v>9</v>
      </c>
      <c r="AM92" s="30">
        <v>1</v>
      </c>
      <c r="AN92">
        <f>SUM(AI92:AL92)</f>
        <v>30</v>
      </c>
    </row>
    <row r="93" spans="1:40" ht="15">
      <c r="A93">
        <v>92</v>
      </c>
      <c r="B93" s="28">
        <v>42714</v>
      </c>
      <c r="C93" s="28">
        <v>39300</v>
      </c>
      <c r="D93" t="s">
        <v>44</v>
      </c>
      <c r="E93" s="28">
        <v>39300</v>
      </c>
      <c r="F93" s="28" t="s">
        <v>43</v>
      </c>
      <c r="G93">
        <f>DATEDIF(C93,B93,"d")</f>
        <v>3414</v>
      </c>
      <c r="H93" s="39">
        <f>G93/(365/12)</f>
        <v>112.24109589041096</v>
      </c>
      <c r="I93">
        <v>0</v>
      </c>
      <c r="J93">
        <v>1</v>
      </c>
      <c r="K93">
        <v>1</v>
      </c>
      <c r="L93">
        <f>DATEDIF(E93,B93,"d")</f>
        <v>3414</v>
      </c>
      <c r="M93" s="39">
        <f>L93/(365/12)</f>
        <v>112.24109589041096</v>
      </c>
      <c r="N93" t="s">
        <v>43</v>
      </c>
      <c r="O93" s="39" t="s">
        <v>43</v>
      </c>
      <c r="P93" t="s">
        <v>43</v>
      </c>
      <c r="Q93" t="s">
        <v>43</v>
      </c>
      <c r="R93" t="s">
        <v>43</v>
      </c>
      <c r="S93" t="s">
        <v>43</v>
      </c>
      <c r="T93" t="s">
        <v>43</v>
      </c>
      <c r="U93" t="s">
        <v>43</v>
      </c>
      <c r="V93" t="s">
        <v>43</v>
      </c>
      <c r="W93" t="s">
        <v>43</v>
      </c>
      <c r="X93" t="s">
        <v>43</v>
      </c>
      <c r="Y93" t="s">
        <v>43</v>
      </c>
      <c r="Z93" t="s">
        <v>43</v>
      </c>
      <c r="AA93" t="s">
        <v>43</v>
      </c>
      <c r="AB93" t="s">
        <v>43</v>
      </c>
      <c r="AC93" t="s">
        <v>43</v>
      </c>
      <c r="AD93">
        <v>7</v>
      </c>
      <c r="AE93">
        <v>4</v>
      </c>
      <c r="AF93">
        <v>3</v>
      </c>
      <c r="AG93">
        <v>8</v>
      </c>
      <c r="AH93">
        <v>1</v>
      </c>
      <c r="AI93" s="30">
        <v>12</v>
      </c>
      <c r="AJ93" s="30">
        <v>12</v>
      </c>
      <c r="AK93" s="30">
        <v>5</v>
      </c>
      <c r="AL93" s="30">
        <v>10</v>
      </c>
      <c r="AM93" s="30">
        <v>1</v>
      </c>
      <c r="AN93">
        <f>SUM(AI93:AL93)</f>
        <v>39</v>
      </c>
    </row>
    <row r="94" spans="1:40" ht="15">
      <c r="A94">
        <v>93</v>
      </c>
      <c r="B94" s="28">
        <v>42706</v>
      </c>
      <c r="C94" s="28">
        <v>39409</v>
      </c>
      <c r="D94" t="s">
        <v>44</v>
      </c>
      <c r="E94" s="28">
        <v>39409</v>
      </c>
      <c r="F94" s="28" t="s">
        <v>43</v>
      </c>
      <c r="G94">
        <f>DATEDIF(C94,B94,"d")</f>
        <v>3297</v>
      </c>
      <c r="H94" s="39">
        <f>G94/(365/12)</f>
        <v>108.39452054794521</v>
      </c>
      <c r="I94">
        <v>0</v>
      </c>
      <c r="J94">
        <v>1</v>
      </c>
      <c r="K94">
        <v>1</v>
      </c>
      <c r="L94">
        <f>DATEDIF(E94,B94,"d")</f>
        <v>3297</v>
      </c>
      <c r="M94" s="39">
        <f>L94/(365/12)</f>
        <v>108.39452054794521</v>
      </c>
      <c r="N94" t="s">
        <v>43</v>
      </c>
      <c r="O94" s="39" t="s">
        <v>43</v>
      </c>
      <c r="P94" t="s">
        <v>43</v>
      </c>
      <c r="Q94" t="s">
        <v>43</v>
      </c>
      <c r="R94" t="s">
        <v>43</v>
      </c>
      <c r="S94" t="s">
        <v>43</v>
      </c>
      <c r="T94" t="s">
        <v>43</v>
      </c>
      <c r="U94" t="s">
        <v>43</v>
      </c>
      <c r="V94" t="s">
        <v>43</v>
      </c>
      <c r="W94" t="s">
        <v>43</v>
      </c>
      <c r="X94" t="s">
        <v>43</v>
      </c>
      <c r="Y94" t="s">
        <v>43</v>
      </c>
      <c r="Z94" t="s">
        <v>43</v>
      </c>
      <c r="AA94" t="s">
        <v>43</v>
      </c>
      <c r="AB94" t="s">
        <v>43</v>
      </c>
      <c r="AC94" t="s">
        <v>43</v>
      </c>
      <c r="AD94">
        <v>6</v>
      </c>
      <c r="AE94">
        <v>2</v>
      </c>
      <c r="AF94">
        <v>1</v>
      </c>
      <c r="AG94">
        <v>6</v>
      </c>
      <c r="AH94">
        <v>1</v>
      </c>
      <c r="AI94" s="30">
        <v>12</v>
      </c>
      <c r="AJ94" s="30">
        <v>12</v>
      </c>
      <c r="AK94" s="30">
        <v>9</v>
      </c>
      <c r="AL94" s="30">
        <v>7</v>
      </c>
      <c r="AM94" s="30">
        <v>1</v>
      </c>
      <c r="AN94">
        <f>SUM(AI94:AL94)</f>
        <v>40</v>
      </c>
    </row>
    <row r="95" spans="1:40" ht="15">
      <c r="A95">
        <v>94</v>
      </c>
      <c r="B95" s="28">
        <v>42716</v>
      </c>
      <c r="C95" s="28">
        <v>39998</v>
      </c>
      <c r="D95" t="s">
        <v>44</v>
      </c>
      <c r="E95" s="28">
        <v>40728</v>
      </c>
      <c r="F95" s="28">
        <v>39998</v>
      </c>
      <c r="G95">
        <f>DATEDIF(C95,B95,"d")</f>
        <v>2718</v>
      </c>
      <c r="H95" s="39">
        <f>G95/(365/12)</f>
        <v>89.358904109589034</v>
      </c>
      <c r="I95">
        <v>0</v>
      </c>
      <c r="J95">
        <v>0</v>
      </c>
      <c r="K95">
        <v>2</v>
      </c>
      <c r="L95">
        <f>DATEDIF(E95,B95,"d")</f>
        <v>1988</v>
      </c>
      <c r="M95" s="39">
        <f>L95/(365/12)</f>
        <v>65.358904109589034</v>
      </c>
      <c r="N95">
        <f>DATEDIF(F95,B95,"d")</f>
        <v>2718</v>
      </c>
      <c r="O95" s="39">
        <f>N95/(365/12)</f>
        <v>89.358904109589034</v>
      </c>
      <c r="P95">
        <v>5</v>
      </c>
      <c r="Q95">
        <v>5</v>
      </c>
      <c r="R95">
        <v>5</v>
      </c>
      <c r="S95">
        <v>5</v>
      </c>
      <c r="T95">
        <v>5</v>
      </c>
      <c r="U95">
        <v>4</v>
      </c>
      <c r="V95">
        <v>5</v>
      </c>
      <c r="W95">
        <v>3</v>
      </c>
      <c r="X95">
        <v>2</v>
      </c>
      <c r="Y95">
        <v>3</v>
      </c>
      <c r="Z95">
        <v>2</v>
      </c>
      <c r="AA95">
        <v>3</v>
      </c>
      <c r="AB95">
        <f>(X95+Y95+Z95+AA95)/20</f>
        <v>0.5</v>
      </c>
      <c r="AC95">
        <f>SUM(1-AB95)</f>
        <v>0.5</v>
      </c>
      <c r="AD95">
        <v>9</v>
      </c>
      <c r="AE95">
        <v>4</v>
      </c>
      <c r="AF95">
        <v>4</v>
      </c>
      <c r="AG95">
        <v>5</v>
      </c>
      <c r="AH95">
        <v>1</v>
      </c>
      <c r="AI95" s="30">
        <v>8</v>
      </c>
      <c r="AJ95" s="30">
        <v>6</v>
      </c>
      <c r="AK95" s="30">
        <v>6</v>
      </c>
      <c r="AL95" s="30">
        <v>7</v>
      </c>
      <c r="AM95" s="30">
        <v>1</v>
      </c>
      <c r="AN95">
        <f>SUM(AI95:AL95)</f>
        <v>27</v>
      </c>
    </row>
    <row r="96" spans="1:40" ht="15">
      <c r="A96">
        <v>95</v>
      </c>
      <c r="B96" s="28">
        <v>42716</v>
      </c>
      <c r="C96" s="28">
        <v>40144</v>
      </c>
      <c r="D96" t="s">
        <v>51</v>
      </c>
      <c r="E96" s="28">
        <v>40448</v>
      </c>
      <c r="F96" s="28">
        <v>40144</v>
      </c>
      <c r="G96">
        <f>DATEDIF(C96,B96,"d")</f>
        <v>2572</v>
      </c>
      <c r="H96" s="39">
        <f>G96/(365/12)</f>
        <v>84.558904109589037</v>
      </c>
      <c r="I96">
        <v>0</v>
      </c>
      <c r="J96">
        <v>0</v>
      </c>
      <c r="K96">
        <v>3</v>
      </c>
      <c r="L96">
        <f>DATEDIF(E96,B96,"d")</f>
        <v>2268</v>
      </c>
      <c r="M96" s="39">
        <f>L96/(365/12)</f>
        <v>74.564383561643837</v>
      </c>
      <c r="N96">
        <f>DATEDIF(F96,B96,"d")</f>
        <v>2572</v>
      </c>
      <c r="O96" s="39">
        <f>N96/(365/12)</f>
        <v>84.558904109589037</v>
      </c>
      <c r="P96">
        <v>5</v>
      </c>
      <c r="Q96">
        <v>5</v>
      </c>
      <c r="R96">
        <v>5</v>
      </c>
      <c r="S96">
        <v>5</v>
      </c>
      <c r="T96">
        <v>4</v>
      </c>
      <c r="U96">
        <v>3</v>
      </c>
      <c r="V96">
        <v>5</v>
      </c>
      <c r="W96">
        <v>3</v>
      </c>
      <c r="X96">
        <v>1</v>
      </c>
      <c r="Y96">
        <v>2</v>
      </c>
      <c r="Z96">
        <v>2</v>
      </c>
      <c r="AA96">
        <v>2</v>
      </c>
      <c r="AB96">
        <f>(X96+Y96+Z96+AA96)/20</f>
        <v>0.35</v>
      </c>
      <c r="AC96">
        <f>SUM(1-AB96)</f>
        <v>0.65</v>
      </c>
      <c r="AD96">
        <v>5</v>
      </c>
      <c r="AE96">
        <v>5</v>
      </c>
      <c r="AF96">
        <v>5</v>
      </c>
      <c r="AG96">
        <v>2</v>
      </c>
      <c r="AH96">
        <v>1</v>
      </c>
      <c r="AI96" s="30">
        <v>10</v>
      </c>
      <c r="AJ96" s="30">
        <v>5</v>
      </c>
      <c r="AK96" s="30">
        <v>7</v>
      </c>
      <c r="AL96" s="30">
        <v>8</v>
      </c>
      <c r="AM96" s="30">
        <v>1</v>
      </c>
      <c r="AN96">
        <f>SUM(AI96:AL96)</f>
        <v>30</v>
      </c>
    </row>
    <row r="97" spans="1:40" ht="15">
      <c r="A97">
        <v>96</v>
      </c>
      <c r="B97" s="28">
        <v>42703</v>
      </c>
      <c r="C97" s="28">
        <v>40191</v>
      </c>
      <c r="D97" t="s">
        <v>44</v>
      </c>
      <c r="E97" s="28">
        <v>40191</v>
      </c>
      <c r="F97" s="28" t="s">
        <v>43</v>
      </c>
      <c r="G97">
        <f>DATEDIF(C97,B97,"d")</f>
        <v>2512</v>
      </c>
      <c r="H97" s="39">
        <f>G97/(365/12)</f>
        <v>82.586301369863008</v>
      </c>
      <c r="I97">
        <v>0</v>
      </c>
      <c r="J97">
        <v>1</v>
      </c>
      <c r="K97">
        <v>1</v>
      </c>
      <c r="L97">
        <f>DATEDIF(E97,B97,"d")</f>
        <v>2512</v>
      </c>
      <c r="M97" s="39">
        <f>L97/(365/12)</f>
        <v>82.586301369863008</v>
      </c>
      <c r="N97" t="s">
        <v>43</v>
      </c>
      <c r="O97" s="39" t="s">
        <v>43</v>
      </c>
      <c r="P97" t="s">
        <v>43</v>
      </c>
      <c r="Q97" t="s">
        <v>43</v>
      </c>
      <c r="R97" t="s">
        <v>43</v>
      </c>
      <c r="S97" t="s">
        <v>43</v>
      </c>
      <c r="T97" t="s">
        <v>43</v>
      </c>
      <c r="U97" t="s">
        <v>43</v>
      </c>
      <c r="V97" t="s">
        <v>43</v>
      </c>
      <c r="W97" t="s">
        <v>43</v>
      </c>
      <c r="X97" t="s">
        <v>43</v>
      </c>
      <c r="Y97" t="s">
        <v>43</v>
      </c>
      <c r="Z97" t="s">
        <v>43</v>
      </c>
      <c r="AA97" t="s">
        <v>43</v>
      </c>
      <c r="AB97" t="s">
        <v>43</v>
      </c>
      <c r="AC97" t="s">
        <v>43</v>
      </c>
      <c r="AD97">
        <v>6</v>
      </c>
      <c r="AE97">
        <v>5</v>
      </c>
      <c r="AF97">
        <v>3</v>
      </c>
      <c r="AG97">
        <v>4</v>
      </c>
      <c r="AH97">
        <v>1</v>
      </c>
      <c r="AI97" s="30">
        <v>13</v>
      </c>
      <c r="AJ97" s="30">
        <v>12</v>
      </c>
      <c r="AK97" s="30">
        <v>15</v>
      </c>
      <c r="AL97" s="30">
        <v>9</v>
      </c>
      <c r="AM97" s="30">
        <v>1</v>
      </c>
      <c r="AN97">
        <f>SUM(AI97:AL97)</f>
        <v>49</v>
      </c>
    </row>
    <row r="98" spans="1:40" ht="15">
      <c r="A98">
        <v>97</v>
      </c>
      <c r="B98" s="28">
        <v>42714</v>
      </c>
      <c r="C98" s="28">
        <v>40414</v>
      </c>
      <c r="D98" t="s">
        <v>44</v>
      </c>
      <c r="E98" s="28">
        <v>40779</v>
      </c>
      <c r="F98" s="28">
        <v>40414</v>
      </c>
      <c r="G98">
        <f>DATEDIF(C98,B98,"d")</f>
        <v>2300</v>
      </c>
      <c r="H98" s="39">
        <f>G98/(365/12)</f>
        <v>75.61643835616438</v>
      </c>
      <c r="I98">
        <v>1</v>
      </c>
      <c r="J98">
        <v>0</v>
      </c>
      <c r="K98">
        <v>2</v>
      </c>
      <c r="L98">
        <f>DATEDIF(E98,B98,"d")</f>
        <v>1935</v>
      </c>
      <c r="M98" s="39">
        <f>L98/(365/12)</f>
        <v>63.61643835616438</v>
      </c>
      <c r="N98">
        <f>DATEDIF(F98,B98,"d")</f>
        <v>2300</v>
      </c>
      <c r="O98" s="39">
        <f>N98/(365/12)</f>
        <v>75.61643835616438</v>
      </c>
      <c r="P98">
        <v>5</v>
      </c>
      <c r="Q98">
        <v>5</v>
      </c>
      <c r="R98">
        <v>5</v>
      </c>
      <c r="S98">
        <v>5</v>
      </c>
      <c r="T98">
        <v>3</v>
      </c>
      <c r="U98">
        <v>3</v>
      </c>
      <c r="V98">
        <v>3</v>
      </c>
      <c r="W98">
        <v>3</v>
      </c>
      <c r="X98">
        <v>2</v>
      </c>
      <c r="Y98">
        <v>3</v>
      </c>
      <c r="Z98">
        <v>2</v>
      </c>
      <c r="AA98">
        <v>3</v>
      </c>
      <c r="AB98">
        <f>(X98+Y98+Z98+AA98)/20</f>
        <v>0.5</v>
      </c>
      <c r="AC98">
        <f>SUM(1-AB98)</f>
        <v>0.5</v>
      </c>
      <c r="AD98">
        <v>6</v>
      </c>
      <c r="AE98">
        <v>5</v>
      </c>
      <c r="AF98">
        <v>5</v>
      </c>
      <c r="AG98">
        <v>5</v>
      </c>
      <c r="AH98">
        <v>1</v>
      </c>
      <c r="AI98" s="30">
        <v>8</v>
      </c>
      <c r="AJ98" s="30">
        <v>9</v>
      </c>
      <c r="AK98" s="30">
        <v>12</v>
      </c>
      <c r="AL98" s="30">
        <v>14</v>
      </c>
      <c r="AM98" s="30">
        <v>1</v>
      </c>
      <c r="AN98">
        <f>SUM(AI98:AL98)</f>
        <v>43</v>
      </c>
    </row>
    <row r="99" spans="1:40" ht="15">
      <c r="A99">
        <v>98</v>
      </c>
      <c r="B99" s="28">
        <v>42713</v>
      </c>
      <c r="C99" s="28">
        <v>39546</v>
      </c>
      <c r="D99" t="s">
        <v>44</v>
      </c>
      <c r="E99" s="28">
        <v>39911</v>
      </c>
      <c r="F99" s="28">
        <v>39546</v>
      </c>
      <c r="G99">
        <f>DATEDIF(C99,B99,"d")</f>
        <v>3167</v>
      </c>
      <c r="H99" s="39">
        <f>G99/(365/12)</f>
        <v>104.12054794520547</v>
      </c>
      <c r="I99">
        <v>1</v>
      </c>
      <c r="J99">
        <v>0</v>
      </c>
      <c r="K99">
        <v>3</v>
      </c>
      <c r="L99">
        <f>DATEDIF(E99,B99,"d")</f>
        <v>2802</v>
      </c>
      <c r="M99" s="39">
        <f>L99/(365/12)</f>
        <v>92.120547945205473</v>
      </c>
      <c r="N99">
        <f>DATEDIF(F99,B99,"d")</f>
        <v>3167</v>
      </c>
      <c r="O99" s="39">
        <f>N99/(365/12)</f>
        <v>104.12054794520547</v>
      </c>
      <c r="P99">
        <v>5</v>
      </c>
      <c r="Q99">
        <v>5</v>
      </c>
      <c r="R99">
        <v>5</v>
      </c>
      <c r="S99">
        <v>5</v>
      </c>
      <c r="T99">
        <v>5</v>
      </c>
      <c r="U99">
        <v>4</v>
      </c>
      <c r="V99">
        <v>5</v>
      </c>
      <c r="W99">
        <v>5</v>
      </c>
      <c r="X99">
        <v>1</v>
      </c>
      <c r="Y99">
        <v>1</v>
      </c>
      <c r="Z99">
        <v>2</v>
      </c>
      <c r="AA99">
        <v>3</v>
      </c>
      <c r="AB99">
        <f>(X99+Y99+Z99+AA99)/20</f>
        <v>0.35</v>
      </c>
      <c r="AC99">
        <f>SUM(1-AB99)</f>
        <v>0.65</v>
      </c>
      <c r="AD99">
        <v>4</v>
      </c>
      <c r="AE99">
        <v>5</v>
      </c>
      <c r="AF99">
        <v>4</v>
      </c>
      <c r="AG99">
        <v>4</v>
      </c>
      <c r="AH99">
        <v>1</v>
      </c>
      <c r="AI99" s="30">
        <v>9</v>
      </c>
      <c r="AJ99" s="30">
        <v>9</v>
      </c>
      <c r="AK99" s="30">
        <v>11</v>
      </c>
      <c r="AL99" s="30">
        <v>13</v>
      </c>
      <c r="AM99" s="30">
        <v>1</v>
      </c>
      <c r="AN99">
        <f>SUM(AI99:AL99)</f>
        <v>42</v>
      </c>
    </row>
    <row r="100" spans="1:40" ht="15">
      <c r="A100">
        <v>99</v>
      </c>
      <c r="B100" s="28">
        <v>42704</v>
      </c>
      <c r="C100" s="28">
        <v>39606</v>
      </c>
      <c r="D100" t="s">
        <v>51</v>
      </c>
      <c r="E100" s="28">
        <v>39606</v>
      </c>
      <c r="F100" s="28">
        <v>39606</v>
      </c>
      <c r="G100">
        <f>DATEDIF(C100,B100,"d")</f>
        <v>3098</v>
      </c>
      <c r="H100" s="39">
        <f>G100/(365/12)</f>
        <v>101.85205479452054</v>
      </c>
      <c r="I100">
        <v>0</v>
      </c>
      <c r="J100">
        <v>0</v>
      </c>
      <c r="K100">
        <v>3</v>
      </c>
      <c r="L100">
        <f>DATEDIF(E100,B100,"d")</f>
        <v>3098</v>
      </c>
      <c r="M100" s="39">
        <f>L100/(365/12)</f>
        <v>101.85205479452054</v>
      </c>
      <c r="N100">
        <f>DATEDIF(F100,B100,"d")</f>
        <v>3098</v>
      </c>
      <c r="O100" s="39">
        <f>N100/(365/12)</f>
        <v>101.85205479452054</v>
      </c>
      <c r="P100">
        <v>5</v>
      </c>
      <c r="Q100">
        <v>5</v>
      </c>
      <c r="R100">
        <v>5</v>
      </c>
      <c r="S100">
        <v>4</v>
      </c>
      <c r="T100">
        <v>5</v>
      </c>
      <c r="U100">
        <v>4</v>
      </c>
      <c r="V100">
        <v>5</v>
      </c>
      <c r="W100">
        <v>4</v>
      </c>
      <c r="X100">
        <v>4</v>
      </c>
      <c r="Y100">
        <v>4</v>
      </c>
      <c r="Z100">
        <v>1</v>
      </c>
      <c r="AA100">
        <v>2</v>
      </c>
      <c r="AB100">
        <f>(X100+Y100+Z100+AA100)/20</f>
        <v>0.55000000000000004</v>
      </c>
      <c r="AC100">
        <f>SUM(1-AB100)</f>
        <v>0.44999999999999996</v>
      </c>
      <c r="AD100">
        <v>8</v>
      </c>
      <c r="AE100">
        <v>3</v>
      </c>
      <c r="AF100">
        <v>4</v>
      </c>
      <c r="AG100">
        <v>6</v>
      </c>
      <c r="AH100">
        <v>1</v>
      </c>
      <c r="AI100" s="30">
        <v>12</v>
      </c>
      <c r="AJ100" s="30">
        <v>9</v>
      </c>
      <c r="AK100" s="30">
        <v>14</v>
      </c>
      <c r="AL100" s="30">
        <v>10</v>
      </c>
      <c r="AM100" s="30">
        <v>1</v>
      </c>
      <c r="AN100">
        <f>SUM(AI100:AL100)</f>
        <v>45</v>
      </c>
    </row>
    <row r="101" spans="1:40" ht="15">
      <c r="A101">
        <v>100</v>
      </c>
      <c r="B101" s="28">
        <v>42712</v>
      </c>
      <c r="C101" s="28">
        <v>40292</v>
      </c>
      <c r="D101" t="s">
        <v>44</v>
      </c>
      <c r="E101" s="28">
        <v>41541</v>
      </c>
      <c r="F101" s="28">
        <v>40292</v>
      </c>
      <c r="G101">
        <f>DATEDIF(C101,B101,"d")</f>
        <v>2420</v>
      </c>
      <c r="H101" s="39">
        <f>G101/(365/12)</f>
        <v>79.561643835616437</v>
      </c>
      <c r="I101">
        <v>0</v>
      </c>
      <c r="J101">
        <v>0</v>
      </c>
      <c r="K101">
        <v>2</v>
      </c>
      <c r="L101">
        <f>DATEDIF(E101,B101,"d")</f>
        <v>1171</v>
      </c>
      <c r="M101" s="39">
        <f>L101/(365/12)</f>
        <v>38.4986301369863</v>
      </c>
      <c r="N101">
        <f>DATEDIF(F101,B101,"d")</f>
        <v>2420</v>
      </c>
      <c r="O101" s="39">
        <f>N101/(365/12)</f>
        <v>79.561643835616437</v>
      </c>
      <c r="P101">
        <v>5</v>
      </c>
      <c r="Q101">
        <v>5</v>
      </c>
      <c r="R101">
        <v>5</v>
      </c>
      <c r="S101">
        <v>5</v>
      </c>
      <c r="T101">
        <v>5</v>
      </c>
      <c r="U101">
        <v>2</v>
      </c>
      <c r="V101">
        <v>5</v>
      </c>
      <c r="W101">
        <v>1</v>
      </c>
      <c r="X101">
        <v>3</v>
      </c>
      <c r="Y101">
        <v>3</v>
      </c>
      <c r="Z101">
        <v>1</v>
      </c>
      <c r="AA101">
        <v>1</v>
      </c>
      <c r="AB101">
        <f>(X101+Y101+Z101+AA101)/20</f>
        <v>0.4</v>
      </c>
      <c r="AC101">
        <f>SUM(1-AB101)</f>
        <v>0.6</v>
      </c>
      <c r="AD101">
        <v>7</v>
      </c>
      <c r="AE101">
        <v>3</v>
      </c>
      <c r="AF101">
        <v>2</v>
      </c>
      <c r="AG101">
        <v>4</v>
      </c>
      <c r="AH101">
        <v>1</v>
      </c>
      <c r="AI101" s="30">
        <v>8</v>
      </c>
      <c r="AJ101" s="30">
        <v>6</v>
      </c>
      <c r="AK101" s="30">
        <v>5</v>
      </c>
      <c r="AL101" s="30">
        <v>7</v>
      </c>
      <c r="AM101" s="30">
        <v>1</v>
      </c>
      <c r="AN101">
        <f>SUM(AI101:AL101)</f>
        <v>26</v>
      </c>
    </row>
    <row r="102" spans="1:40" ht="15">
      <c r="A102">
        <v>101</v>
      </c>
      <c r="B102" s="28">
        <v>42703</v>
      </c>
      <c r="C102" s="28">
        <v>39584</v>
      </c>
      <c r="D102" t="s">
        <v>44</v>
      </c>
      <c r="E102" s="28">
        <v>39584</v>
      </c>
      <c r="F102" s="28" t="s">
        <v>43</v>
      </c>
      <c r="G102">
        <f>DATEDIF(C102,B102,"d")</f>
        <v>3119</v>
      </c>
      <c r="H102" s="39">
        <f>G102/(365/12)</f>
        <v>102.54246575342465</v>
      </c>
      <c r="I102">
        <v>1</v>
      </c>
      <c r="J102">
        <v>1</v>
      </c>
      <c r="K102">
        <v>1</v>
      </c>
      <c r="L102">
        <f>DATEDIF(E102,B102,"d")</f>
        <v>3119</v>
      </c>
      <c r="M102" s="39">
        <f>L102/(365/12)</f>
        <v>102.54246575342465</v>
      </c>
      <c r="N102" t="s">
        <v>43</v>
      </c>
      <c r="O102" s="39" t="s">
        <v>43</v>
      </c>
      <c r="P102" t="s">
        <v>43</v>
      </c>
      <c r="Q102" t="s">
        <v>43</v>
      </c>
      <c r="R102" t="s">
        <v>43</v>
      </c>
      <c r="S102" t="s">
        <v>43</v>
      </c>
      <c r="T102" t="s">
        <v>43</v>
      </c>
      <c r="U102" t="s">
        <v>43</v>
      </c>
      <c r="V102" t="s">
        <v>43</v>
      </c>
      <c r="W102" t="s">
        <v>43</v>
      </c>
      <c r="X102" t="s">
        <v>43</v>
      </c>
      <c r="Y102" t="s">
        <v>43</v>
      </c>
      <c r="Z102" t="s">
        <v>43</v>
      </c>
      <c r="AA102" t="s">
        <v>43</v>
      </c>
      <c r="AB102" t="s">
        <v>43</v>
      </c>
      <c r="AC102" t="s">
        <v>43</v>
      </c>
      <c r="AD102">
        <v>4</v>
      </c>
      <c r="AE102">
        <v>3</v>
      </c>
      <c r="AF102">
        <v>5</v>
      </c>
      <c r="AG102">
        <v>6</v>
      </c>
      <c r="AH102">
        <v>1</v>
      </c>
      <c r="AI102" s="30">
        <v>12</v>
      </c>
      <c r="AJ102" s="30">
        <v>12</v>
      </c>
      <c r="AK102" s="30">
        <v>14</v>
      </c>
      <c r="AL102" s="30">
        <v>10</v>
      </c>
      <c r="AM102" s="30">
        <v>1</v>
      </c>
      <c r="AN102">
        <f>SUM(AI102:AL102)</f>
        <v>48</v>
      </c>
    </row>
    <row r="103" spans="1:40" ht="15">
      <c r="A103">
        <v>102</v>
      </c>
      <c r="B103" s="28">
        <v>42703</v>
      </c>
      <c r="C103" s="28">
        <v>40723</v>
      </c>
      <c r="D103" t="s">
        <v>51</v>
      </c>
      <c r="E103" s="28">
        <v>40723</v>
      </c>
      <c r="F103" s="28">
        <v>40723</v>
      </c>
      <c r="G103">
        <f>DATEDIF(C103,B103,"d")</f>
        <v>1980</v>
      </c>
      <c r="H103" s="39">
        <f>G103/(365/12)</f>
        <v>65.095890410958901</v>
      </c>
      <c r="I103">
        <v>1</v>
      </c>
      <c r="J103">
        <v>0</v>
      </c>
      <c r="K103">
        <v>2</v>
      </c>
      <c r="L103">
        <f>DATEDIF(E103,B103,"d")</f>
        <v>1980</v>
      </c>
      <c r="M103" s="39">
        <f>L103/(365/12)</f>
        <v>65.095890410958901</v>
      </c>
      <c r="N103">
        <f>DATEDIF(F103,B103,"d")</f>
        <v>1980</v>
      </c>
      <c r="O103" s="39">
        <f>N103/(365/12)</f>
        <v>65.095890410958901</v>
      </c>
      <c r="P103">
        <v>5</v>
      </c>
      <c r="Q103">
        <v>1</v>
      </c>
      <c r="R103">
        <v>4</v>
      </c>
      <c r="S103">
        <v>1</v>
      </c>
      <c r="T103">
        <v>3</v>
      </c>
      <c r="U103">
        <v>1</v>
      </c>
      <c r="V103">
        <v>5</v>
      </c>
      <c r="W103">
        <v>1</v>
      </c>
      <c r="X103">
        <v>4</v>
      </c>
      <c r="Y103">
        <v>5</v>
      </c>
      <c r="Z103">
        <v>5</v>
      </c>
      <c r="AA103">
        <v>5</v>
      </c>
      <c r="AB103">
        <f>(X103+Y103+Z103+AA103)/20</f>
        <v>0.95</v>
      </c>
      <c r="AC103">
        <f>SUM(1-AB103)</f>
        <v>5.0000000000000044E-2</v>
      </c>
      <c r="AD103">
        <v>6</v>
      </c>
      <c r="AE103">
        <v>3</v>
      </c>
      <c r="AF103">
        <v>4</v>
      </c>
      <c r="AG103">
        <v>3</v>
      </c>
      <c r="AH103">
        <v>1</v>
      </c>
      <c r="AI103" s="30">
        <v>11</v>
      </c>
      <c r="AJ103" s="30">
        <v>13</v>
      </c>
      <c r="AK103" s="30">
        <v>16</v>
      </c>
      <c r="AL103" s="30">
        <v>12</v>
      </c>
      <c r="AM103" s="30">
        <v>1</v>
      </c>
      <c r="AN103">
        <f>SUM(AI103:AL103)</f>
        <v>52</v>
      </c>
    </row>
    <row r="104" spans="1:40" ht="15">
      <c r="A104">
        <v>103</v>
      </c>
      <c r="B104" s="28">
        <v>42720</v>
      </c>
      <c r="C104" s="28">
        <v>40096</v>
      </c>
      <c r="D104" t="s">
        <v>71</v>
      </c>
      <c r="E104" s="28">
        <v>40096</v>
      </c>
      <c r="F104" s="28" t="s">
        <v>43</v>
      </c>
      <c r="G104">
        <f>DATEDIF(C104,B104,"d")</f>
        <v>2624</v>
      </c>
      <c r="H104" s="39">
        <f>G104/(365/12)</f>
        <v>86.268493150684932</v>
      </c>
      <c r="I104">
        <v>0</v>
      </c>
      <c r="J104">
        <v>1</v>
      </c>
      <c r="K104">
        <v>1</v>
      </c>
      <c r="L104">
        <f>DATEDIF(E104,B104,"d")</f>
        <v>2624</v>
      </c>
      <c r="M104" s="39">
        <f>L104/(365/12)</f>
        <v>86.268493150684932</v>
      </c>
      <c r="N104" t="s">
        <v>43</v>
      </c>
      <c r="O104" s="39" t="s">
        <v>43</v>
      </c>
      <c r="P104" t="s">
        <v>43</v>
      </c>
      <c r="Q104" t="s">
        <v>43</v>
      </c>
      <c r="R104" t="s">
        <v>43</v>
      </c>
      <c r="S104" t="s">
        <v>43</v>
      </c>
      <c r="T104" t="s">
        <v>43</v>
      </c>
      <c r="U104" t="s">
        <v>43</v>
      </c>
      <c r="V104" t="s">
        <v>43</v>
      </c>
      <c r="W104" t="s">
        <v>43</v>
      </c>
      <c r="X104" t="s">
        <v>43</v>
      </c>
      <c r="Y104" t="s">
        <v>43</v>
      </c>
      <c r="Z104" t="s">
        <v>43</v>
      </c>
      <c r="AA104" t="s">
        <v>43</v>
      </c>
      <c r="AB104" t="s">
        <v>43</v>
      </c>
      <c r="AC104" t="s">
        <v>43</v>
      </c>
      <c r="AD104">
        <v>9</v>
      </c>
      <c r="AE104">
        <v>5</v>
      </c>
      <c r="AF104">
        <v>3</v>
      </c>
      <c r="AG104">
        <v>6</v>
      </c>
      <c r="AH104">
        <v>1</v>
      </c>
      <c r="AI104" s="30">
        <v>13</v>
      </c>
      <c r="AJ104" s="30">
        <v>12</v>
      </c>
      <c r="AK104" s="30">
        <v>15</v>
      </c>
      <c r="AL104" s="30">
        <v>14</v>
      </c>
      <c r="AM104" s="30">
        <v>1</v>
      </c>
      <c r="AN104">
        <f>SUM(AI104:AL104)</f>
        <v>54</v>
      </c>
    </row>
    <row r="105" spans="1:40" ht="15">
      <c r="A105">
        <v>104</v>
      </c>
      <c r="B105" s="28">
        <v>42712</v>
      </c>
      <c r="C105" s="28">
        <v>39972</v>
      </c>
      <c r="D105" t="s">
        <v>51</v>
      </c>
      <c r="E105" s="28">
        <v>39972</v>
      </c>
      <c r="F105" s="28">
        <v>39972</v>
      </c>
      <c r="G105">
        <f>DATEDIF(C105,B105,"d")</f>
        <v>2740</v>
      </c>
      <c r="H105" s="39">
        <f>G105/(365/12)</f>
        <v>90.082191780821915</v>
      </c>
      <c r="I105">
        <v>1</v>
      </c>
      <c r="J105">
        <v>0</v>
      </c>
      <c r="K105">
        <v>2</v>
      </c>
      <c r="L105">
        <f>DATEDIF(E105,B105,"d")</f>
        <v>2740</v>
      </c>
      <c r="M105" s="39">
        <f>L105/(365/12)</f>
        <v>90.082191780821915</v>
      </c>
      <c r="N105">
        <f>DATEDIF(F105,B105,"d")</f>
        <v>2740</v>
      </c>
      <c r="O105" s="39">
        <f>N105/(365/12)</f>
        <v>90.082191780821915</v>
      </c>
      <c r="P105">
        <v>5</v>
      </c>
      <c r="Q105">
        <v>3</v>
      </c>
      <c r="R105">
        <v>5</v>
      </c>
      <c r="S105">
        <v>4</v>
      </c>
      <c r="T105">
        <v>4</v>
      </c>
      <c r="U105">
        <v>1</v>
      </c>
      <c r="V105">
        <v>4</v>
      </c>
      <c r="W105">
        <v>1</v>
      </c>
      <c r="X105">
        <v>2</v>
      </c>
      <c r="Y105">
        <v>3</v>
      </c>
      <c r="Z105">
        <v>5</v>
      </c>
      <c r="AA105">
        <v>5</v>
      </c>
      <c r="AB105">
        <f>(X105+Y105+Z105+AA105)/20</f>
        <v>0.75</v>
      </c>
      <c r="AC105">
        <f>SUM(1-AB105)</f>
        <v>0.25</v>
      </c>
      <c r="AD105">
        <v>7</v>
      </c>
      <c r="AE105">
        <v>4</v>
      </c>
      <c r="AF105">
        <v>2</v>
      </c>
      <c r="AG105">
        <v>6</v>
      </c>
      <c r="AH105">
        <v>1</v>
      </c>
      <c r="AI105" s="30">
        <v>12</v>
      </c>
      <c r="AJ105" s="30">
        <v>12</v>
      </c>
      <c r="AK105" s="30">
        <v>10</v>
      </c>
      <c r="AL105" s="30">
        <v>13</v>
      </c>
      <c r="AM105" s="30">
        <v>1</v>
      </c>
      <c r="AN105">
        <f>SUM(AI105:AL105)</f>
        <v>47</v>
      </c>
    </row>
    <row r="106" spans="1:40" ht="15">
      <c r="A106">
        <v>105</v>
      </c>
      <c r="B106" s="28">
        <v>42712</v>
      </c>
      <c r="C106" s="28">
        <v>39972</v>
      </c>
      <c r="D106" t="s">
        <v>51</v>
      </c>
      <c r="E106" s="28">
        <v>39972</v>
      </c>
      <c r="F106" s="28">
        <v>39972</v>
      </c>
      <c r="G106">
        <f>DATEDIF(C106,B106,"d")</f>
        <v>2740</v>
      </c>
      <c r="H106" s="39">
        <f>G106/(365/12)</f>
        <v>90.082191780821915</v>
      </c>
      <c r="I106">
        <v>1</v>
      </c>
      <c r="J106">
        <v>0</v>
      </c>
      <c r="K106">
        <v>2</v>
      </c>
      <c r="L106">
        <f>DATEDIF(E106,B106,"d")</f>
        <v>2740</v>
      </c>
      <c r="M106" s="39">
        <f>L106/(365/12)</f>
        <v>90.082191780821915</v>
      </c>
      <c r="N106">
        <f>DATEDIF(F106,B106,"d")</f>
        <v>2740</v>
      </c>
      <c r="O106" s="39">
        <f>N106/(365/12)</f>
        <v>90.082191780821915</v>
      </c>
      <c r="P106">
        <v>5</v>
      </c>
      <c r="Q106">
        <v>3</v>
      </c>
      <c r="R106">
        <v>5</v>
      </c>
      <c r="S106">
        <v>4</v>
      </c>
      <c r="T106">
        <v>4</v>
      </c>
      <c r="U106">
        <v>1</v>
      </c>
      <c r="V106">
        <v>4</v>
      </c>
      <c r="W106">
        <v>1</v>
      </c>
      <c r="X106">
        <v>2</v>
      </c>
      <c r="Y106">
        <v>3</v>
      </c>
      <c r="Z106">
        <v>5</v>
      </c>
      <c r="AA106">
        <v>5</v>
      </c>
      <c r="AB106">
        <f>(X106+Y106+Z106+AA106)/20</f>
        <v>0.75</v>
      </c>
      <c r="AC106">
        <f>SUM(1-AB106)</f>
        <v>0.25</v>
      </c>
      <c r="AD106">
        <v>7</v>
      </c>
      <c r="AE106">
        <v>4</v>
      </c>
      <c r="AF106">
        <v>2</v>
      </c>
      <c r="AG106">
        <v>7</v>
      </c>
      <c r="AH106">
        <v>1</v>
      </c>
      <c r="AI106" s="30">
        <v>12</v>
      </c>
      <c r="AJ106" s="30">
        <v>12</v>
      </c>
      <c r="AK106" s="30">
        <v>11</v>
      </c>
      <c r="AL106" s="30">
        <v>13</v>
      </c>
      <c r="AM106" s="30">
        <v>1</v>
      </c>
      <c r="AN106">
        <f>SUM(AI106:AL106)</f>
        <v>48</v>
      </c>
    </row>
    <row r="107" spans="1:40" ht="15">
      <c r="A107">
        <v>106</v>
      </c>
      <c r="B107" s="28">
        <v>42710</v>
      </c>
      <c r="C107" s="28">
        <v>40078</v>
      </c>
      <c r="D107" t="s">
        <v>44</v>
      </c>
      <c r="E107" s="29">
        <v>40624</v>
      </c>
      <c r="F107" s="29">
        <v>40808</v>
      </c>
      <c r="G107">
        <f>DATEDIF(C107,B107,"d")</f>
        <v>2632</v>
      </c>
      <c r="H107" s="39">
        <f>G107/(365/12)</f>
        <v>86.531506849315065</v>
      </c>
      <c r="I107">
        <v>0</v>
      </c>
      <c r="J107">
        <v>0</v>
      </c>
      <c r="K107">
        <v>2</v>
      </c>
      <c r="L107" s="4">
        <f>DATEDIF(E107,B107,"d")</f>
        <v>2086</v>
      </c>
      <c r="M107" s="39">
        <f>L107/(365/12)</f>
        <v>68.580821917808223</v>
      </c>
      <c r="N107" s="4">
        <f>DATEDIF(F107,B107,"d")</f>
        <v>1902</v>
      </c>
      <c r="O107" s="39">
        <f>N107/(365/12)</f>
        <v>62.531506849315065</v>
      </c>
      <c r="P107">
        <v>3</v>
      </c>
      <c r="Q107">
        <v>1</v>
      </c>
      <c r="R107">
        <v>4</v>
      </c>
      <c r="S107">
        <v>3</v>
      </c>
      <c r="T107">
        <v>1</v>
      </c>
      <c r="U107">
        <v>1</v>
      </c>
      <c r="V107">
        <v>1</v>
      </c>
      <c r="W107">
        <v>1</v>
      </c>
      <c r="X107" s="4">
        <v>3</v>
      </c>
      <c r="Y107" s="4">
        <v>2</v>
      </c>
      <c r="Z107" s="4">
        <v>3</v>
      </c>
      <c r="AA107" s="4">
        <v>1</v>
      </c>
      <c r="AB107">
        <f>(X107+Y107+Z107+AA107)/20</f>
        <v>0.45</v>
      </c>
      <c r="AC107">
        <f>SUM(1-AB107)</f>
        <v>0.55000000000000004</v>
      </c>
      <c r="AD107">
        <v>8</v>
      </c>
      <c r="AE107">
        <v>4</v>
      </c>
      <c r="AF107">
        <v>5</v>
      </c>
      <c r="AG107">
        <v>6</v>
      </c>
      <c r="AH107">
        <v>1</v>
      </c>
      <c r="AI107" s="30">
        <v>0</v>
      </c>
      <c r="AJ107" s="30">
        <v>0</v>
      </c>
      <c r="AK107" s="30">
        <v>2</v>
      </c>
      <c r="AL107" s="30">
        <v>2</v>
      </c>
      <c r="AM107" s="30">
        <v>1</v>
      </c>
      <c r="AN107">
        <f>SUM(AI107:AL107)</f>
        <v>4</v>
      </c>
    </row>
    <row r="108" spans="1:40" ht="15">
      <c r="A108">
        <v>107</v>
      </c>
      <c r="B108" s="28">
        <v>42704</v>
      </c>
      <c r="C108" s="28">
        <v>40756</v>
      </c>
      <c r="D108" t="s">
        <v>44</v>
      </c>
      <c r="E108" s="28">
        <v>41852</v>
      </c>
      <c r="F108" s="28">
        <v>40756</v>
      </c>
      <c r="G108">
        <f>DATEDIF(C108,B108,"d")</f>
        <v>1948</v>
      </c>
      <c r="H108" s="39">
        <f>G108/(365/12)</f>
        <v>64.043835616438358</v>
      </c>
      <c r="I108">
        <v>1</v>
      </c>
      <c r="J108">
        <v>0</v>
      </c>
      <c r="K108">
        <v>2</v>
      </c>
      <c r="L108">
        <f>DATEDIF(E108,B108,"d")</f>
        <v>852</v>
      </c>
      <c r="M108" s="39">
        <f>L108/(365/12)</f>
        <v>28.010958904109589</v>
      </c>
      <c r="N108">
        <f>DATEDIF(F108,B108,"d")</f>
        <v>1948</v>
      </c>
      <c r="O108" s="39">
        <f>N108/(365/12)</f>
        <v>64.043835616438358</v>
      </c>
      <c r="P108">
        <v>3</v>
      </c>
      <c r="Q108">
        <v>5</v>
      </c>
      <c r="R108">
        <v>5</v>
      </c>
      <c r="S108">
        <v>5</v>
      </c>
      <c r="T108">
        <v>3</v>
      </c>
      <c r="U108">
        <v>3</v>
      </c>
      <c r="V108">
        <v>3</v>
      </c>
      <c r="W108">
        <v>3</v>
      </c>
      <c r="X108">
        <v>1</v>
      </c>
      <c r="Y108">
        <v>1</v>
      </c>
      <c r="Z108">
        <v>1</v>
      </c>
      <c r="AA108">
        <v>1</v>
      </c>
      <c r="AB108">
        <f>(X108+Y108+Z108+AA108)/20</f>
        <v>0.2</v>
      </c>
      <c r="AC108">
        <f>SUM(1-AB108)</f>
        <v>0.8</v>
      </c>
      <c r="AD108">
        <v>5</v>
      </c>
      <c r="AE108">
        <v>1</v>
      </c>
      <c r="AF108">
        <v>1</v>
      </c>
      <c r="AG108">
        <v>3</v>
      </c>
      <c r="AH108">
        <v>1</v>
      </c>
      <c r="AI108" s="30">
        <v>14</v>
      </c>
      <c r="AJ108" s="30">
        <v>8</v>
      </c>
      <c r="AK108" s="30">
        <v>9</v>
      </c>
      <c r="AL108" s="30">
        <v>10</v>
      </c>
      <c r="AM108" s="30">
        <v>1</v>
      </c>
      <c r="AN108">
        <f>SUM(AI108:AL108)</f>
        <v>41</v>
      </c>
    </row>
    <row r="109" spans="1:40" ht="15">
      <c r="A109">
        <v>108</v>
      </c>
      <c r="B109" s="28">
        <v>42749</v>
      </c>
      <c r="C109" s="28">
        <v>39023</v>
      </c>
      <c r="D109" t="s">
        <v>51</v>
      </c>
      <c r="E109" s="28">
        <v>39023</v>
      </c>
      <c r="F109" s="28" t="s">
        <v>43</v>
      </c>
      <c r="G109">
        <f>DATEDIF(C109,B109,"d")</f>
        <v>3726</v>
      </c>
      <c r="H109" s="39">
        <f>G109/(365/12)</f>
        <v>122.49863013698629</v>
      </c>
      <c r="I109">
        <v>0</v>
      </c>
      <c r="J109">
        <v>1</v>
      </c>
      <c r="K109">
        <v>1</v>
      </c>
      <c r="L109">
        <f>DATEDIF(E109,B109,"d")</f>
        <v>3726</v>
      </c>
      <c r="M109" s="39">
        <f>L109/(365/12)</f>
        <v>122.49863013698629</v>
      </c>
      <c r="N109" t="s">
        <v>43</v>
      </c>
      <c r="O109" s="39" t="s">
        <v>43</v>
      </c>
      <c r="P109" t="s">
        <v>43</v>
      </c>
      <c r="Q109" t="s">
        <v>43</v>
      </c>
      <c r="R109" t="s">
        <v>43</v>
      </c>
      <c r="S109" t="s">
        <v>43</v>
      </c>
      <c r="T109" t="s">
        <v>43</v>
      </c>
      <c r="U109" t="s">
        <v>43</v>
      </c>
      <c r="V109" t="s">
        <v>43</v>
      </c>
      <c r="W109" t="s">
        <v>43</v>
      </c>
      <c r="X109" t="s">
        <v>43</v>
      </c>
      <c r="Y109" t="s">
        <v>43</v>
      </c>
      <c r="Z109" t="s">
        <v>43</v>
      </c>
      <c r="AA109" t="s">
        <v>43</v>
      </c>
      <c r="AB109" t="s">
        <v>43</v>
      </c>
      <c r="AC109" t="s">
        <v>43</v>
      </c>
      <c r="AD109">
        <v>4</v>
      </c>
      <c r="AE109">
        <v>5</v>
      </c>
      <c r="AF109">
        <v>4</v>
      </c>
      <c r="AG109">
        <v>3</v>
      </c>
      <c r="AH109">
        <v>1</v>
      </c>
      <c r="AI109" s="30">
        <v>11</v>
      </c>
      <c r="AJ109" s="30">
        <v>12</v>
      </c>
      <c r="AK109" s="30">
        <v>14</v>
      </c>
      <c r="AL109" s="30">
        <v>10</v>
      </c>
      <c r="AM109" s="30">
        <v>1</v>
      </c>
      <c r="AN109">
        <f>SUM(AI109:AL109)</f>
        <v>47</v>
      </c>
    </row>
    <row r="110" spans="1:40" ht="15">
      <c r="A110">
        <v>109</v>
      </c>
      <c r="B110" s="28">
        <v>42751</v>
      </c>
      <c r="C110" s="28">
        <v>39151</v>
      </c>
      <c r="D110" t="s">
        <v>44</v>
      </c>
      <c r="E110" s="28">
        <v>39151</v>
      </c>
      <c r="F110" s="28" t="s">
        <v>43</v>
      </c>
      <c r="G110">
        <f>DATEDIF(C110,B110,"d")</f>
        <v>3600</v>
      </c>
      <c r="H110" s="39">
        <f>G110/(365/12)</f>
        <v>118.35616438356163</v>
      </c>
      <c r="I110">
        <v>1</v>
      </c>
      <c r="J110">
        <v>1</v>
      </c>
      <c r="K110">
        <v>1</v>
      </c>
      <c r="L110">
        <f>DATEDIF(E110,B110,"d")</f>
        <v>3600</v>
      </c>
      <c r="M110" s="39">
        <f>L110/(365/12)</f>
        <v>118.35616438356163</v>
      </c>
      <c r="N110" t="s">
        <v>43</v>
      </c>
      <c r="O110" s="39" t="s">
        <v>43</v>
      </c>
      <c r="P110" t="s">
        <v>43</v>
      </c>
      <c r="Q110" t="s">
        <v>43</v>
      </c>
      <c r="R110" t="s">
        <v>43</v>
      </c>
      <c r="S110" t="s">
        <v>43</v>
      </c>
      <c r="T110" t="s">
        <v>43</v>
      </c>
      <c r="U110" t="s">
        <v>43</v>
      </c>
      <c r="V110" t="s">
        <v>43</v>
      </c>
      <c r="W110" t="s">
        <v>43</v>
      </c>
      <c r="X110" t="s">
        <v>43</v>
      </c>
      <c r="Y110" t="s">
        <v>43</v>
      </c>
      <c r="Z110" t="s">
        <v>43</v>
      </c>
      <c r="AA110" t="s">
        <v>43</v>
      </c>
      <c r="AB110" t="s">
        <v>43</v>
      </c>
      <c r="AC110" t="s">
        <v>43</v>
      </c>
      <c r="AD110">
        <v>9</v>
      </c>
      <c r="AE110">
        <v>3</v>
      </c>
      <c r="AF110">
        <v>3</v>
      </c>
      <c r="AG110">
        <v>7</v>
      </c>
      <c r="AH110">
        <v>1</v>
      </c>
      <c r="AI110" s="30">
        <v>12</v>
      </c>
      <c r="AJ110" s="30">
        <v>12</v>
      </c>
      <c r="AK110" s="30">
        <v>7</v>
      </c>
      <c r="AL110" s="30">
        <v>10</v>
      </c>
      <c r="AM110" s="30">
        <v>1</v>
      </c>
      <c r="AN110">
        <f>SUM(AI110:AL110)</f>
        <v>41</v>
      </c>
    </row>
    <row r="111" spans="1:40" ht="15">
      <c r="A111">
        <v>110</v>
      </c>
      <c r="B111" s="28">
        <v>42750</v>
      </c>
      <c r="C111" s="28">
        <v>39786</v>
      </c>
      <c r="D111" t="s">
        <v>72</v>
      </c>
      <c r="E111" s="28">
        <v>39786</v>
      </c>
      <c r="F111" s="28" t="s">
        <v>43</v>
      </c>
      <c r="G111">
        <f>DATEDIF(C111,B111,"d")</f>
        <v>2964</v>
      </c>
      <c r="H111" s="39">
        <f>G111/(365/12)</f>
        <v>97.446575342465749</v>
      </c>
      <c r="I111">
        <v>0</v>
      </c>
      <c r="J111">
        <v>1</v>
      </c>
      <c r="K111">
        <v>1</v>
      </c>
      <c r="L111">
        <f>DATEDIF(E111,B111,"d")</f>
        <v>2964</v>
      </c>
      <c r="M111" s="39">
        <f>L111/(365/12)</f>
        <v>97.446575342465749</v>
      </c>
      <c r="N111" t="s">
        <v>43</v>
      </c>
      <c r="O111" s="39" t="s">
        <v>43</v>
      </c>
      <c r="P111" t="s">
        <v>43</v>
      </c>
      <c r="Q111" t="s">
        <v>43</v>
      </c>
      <c r="R111" t="s">
        <v>43</v>
      </c>
      <c r="S111" t="s">
        <v>43</v>
      </c>
      <c r="T111" t="s">
        <v>43</v>
      </c>
      <c r="U111" t="s">
        <v>43</v>
      </c>
      <c r="V111" t="s">
        <v>43</v>
      </c>
      <c r="W111" t="s">
        <v>43</v>
      </c>
      <c r="X111" t="s">
        <v>43</v>
      </c>
      <c r="Y111" t="s">
        <v>43</v>
      </c>
      <c r="Z111" t="s">
        <v>43</v>
      </c>
      <c r="AA111" t="s">
        <v>43</v>
      </c>
      <c r="AB111" t="s">
        <v>43</v>
      </c>
      <c r="AC111" t="s">
        <v>43</v>
      </c>
      <c r="AD111">
        <v>8</v>
      </c>
      <c r="AE111">
        <v>3</v>
      </c>
      <c r="AF111">
        <v>1</v>
      </c>
      <c r="AG111">
        <v>2</v>
      </c>
      <c r="AH111">
        <v>1</v>
      </c>
      <c r="AI111" s="30">
        <v>12</v>
      </c>
      <c r="AJ111" s="30">
        <v>9</v>
      </c>
      <c r="AK111" s="30">
        <v>11</v>
      </c>
      <c r="AL111" s="30">
        <v>13</v>
      </c>
      <c r="AM111" s="30">
        <v>1</v>
      </c>
      <c r="AN111">
        <f>SUM(AI111:AL111)</f>
        <v>45</v>
      </c>
    </row>
    <row r="112" spans="1:40" ht="15">
      <c r="A112">
        <v>111</v>
      </c>
      <c r="B112" s="28">
        <v>42748</v>
      </c>
      <c r="C112" s="28">
        <v>40442</v>
      </c>
      <c r="D112" t="s">
        <v>44</v>
      </c>
      <c r="E112" s="28">
        <v>40442</v>
      </c>
      <c r="F112" s="28" t="s">
        <v>43</v>
      </c>
      <c r="G112">
        <f>DATEDIF(C112,B112,"d")</f>
        <v>2306</v>
      </c>
      <c r="H112" s="39">
        <f>G112/(365/12)</f>
        <v>75.813698630136983</v>
      </c>
      <c r="I112">
        <v>0</v>
      </c>
      <c r="J112">
        <v>1</v>
      </c>
      <c r="K112">
        <v>1</v>
      </c>
      <c r="L112">
        <f>DATEDIF(E112,B112,"d")</f>
        <v>2306</v>
      </c>
      <c r="M112" s="39">
        <f>L112/(365/12)</f>
        <v>75.813698630136983</v>
      </c>
      <c r="N112" t="s">
        <v>43</v>
      </c>
      <c r="O112" s="39" t="s">
        <v>43</v>
      </c>
      <c r="P112" t="s">
        <v>43</v>
      </c>
      <c r="Q112" t="s">
        <v>43</v>
      </c>
      <c r="R112" t="s">
        <v>43</v>
      </c>
      <c r="S112" t="s">
        <v>43</v>
      </c>
      <c r="T112" t="s">
        <v>43</v>
      </c>
      <c r="U112" t="s">
        <v>43</v>
      </c>
      <c r="V112" t="s">
        <v>43</v>
      </c>
      <c r="W112" t="s">
        <v>43</v>
      </c>
      <c r="X112" t="s">
        <v>43</v>
      </c>
      <c r="Y112" t="s">
        <v>43</v>
      </c>
      <c r="Z112" t="s">
        <v>43</v>
      </c>
      <c r="AA112" t="s">
        <v>43</v>
      </c>
      <c r="AB112" t="s">
        <v>43</v>
      </c>
      <c r="AC112" t="s">
        <v>43</v>
      </c>
      <c r="AD112">
        <v>6</v>
      </c>
      <c r="AE112">
        <v>4</v>
      </c>
      <c r="AF112">
        <v>3</v>
      </c>
      <c r="AG112">
        <v>11</v>
      </c>
      <c r="AH112">
        <v>2</v>
      </c>
      <c r="AI112" s="30">
        <v>10</v>
      </c>
      <c r="AJ112" s="30">
        <v>9</v>
      </c>
      <c r="AK112" s="30">
        <v>15</v>
      </c>
      <c r="AL112" s="30">
        <v>11</v>
      </c>
      <c r="AM112" s="30">
        <v>1</v>
      </c>
      <c r="AN112">
        <f>SUM(AI112:AL112)</f>
        <v>45</v>
      </c>
    </row>
    <row r="113" spans="1:40" ht="15">
      <c r="A113">
        <v>112</v>
      </c>
      <c r="B113" s="28">
        <v>42751</v>
      </c>
      <c r="C113" s="28">
        <v>40478</v>
      </c>
      <c r="D113" t="s">
        <v>44</v>
      </c>
      <c r="E113" s="28">
        <v>40478</v>
      </c>
      <c r="F113" s="28" t="s">
        <v>43</v>
      </c>
      <c r="G113">
        <f>DATEDIF(C113,B113,"d")</f>
        <v>2273</v>
      </c>
      <c r="H113" s="39">
        <f>G113/(365/12)</f>
        <v>74.728767123287668</v>
      </c>
      <c r="I113">
        <v>1</v>
      </c>
      <c r="J113">
        <v>1</v>
      </c>
      <c r="K113">
        <v>1</v>
      </c>
      <c r="L113">
        <f>DATEDIF(E113,B113,"d")</f>
        <v>2273</v>
      </c>
      <c r="M113" s="39">
        <f>L113/(365/12)</f>
        <v>74.728767123287668</v>
      </c>
      <c r="N113" t="s">
        <v>43</v>
      </c>
      <c r="O113" s="39" t="s">
        <v>43</v>
      </c>
      <c r="P113" t="s">
        <v>43</v>
      </c>
      <c r="Q113" t="s">
        <v>43</v>
      </c>
      <c r="R113" t="s">
        <v>43</v>
      </c>
      <c r="S113" t="s">
        <v>43</v>
      </c>
      <c r="T113" t="s">
        <v>43</v>
      </c>
      <c r="U113" t="s">
        <v>43</v>
      </c>
      <c r="V113" t="s">
        <v>43</v>
      </c>
      <c r="W113" t="s">
        <v>43</v>
      </c>
      <c r="X113" t="s">
        <v>43</v>
      </c>
      <c r="Y113" t="s">
        <v>43</v>
      </c>
      <c r="Z113" t="s">
        <v>43</v>
      </c>
      <c r="AA113" t="s">
        <v>43</v>
      </c>
      <c r="AB113" t="s">
        <v>43</v>
      </c>
      <c r="AC113" t="s">
        <v>43</v>
      </c>
      <c r="AD113">
        <v>7</v>
      </c>
      <c r="AE113">
        <v>3</v>
      </c>
      <c r="AF113">
        <v>3</v>
      </c>
      <c r="AG113">
        <v>2</v>
      </c>
      <c r="AH113">
        <v>1</v>
      </c>
      <c r="AI113" s="30">
        <v>3</v>
      </c>
      <c r="AJ113" s="30">
        <v>9</v>
      </c>
      <c r="AK113" s="30">
        <v>9</v>
      </c>
      <c r="AL113" s="30">
        <v>11</v>
      </c>
      <c r="AM113" s="30">
        <v>1</v>
      </c>
      <c r="AN113">
        <f>SUM(AI113:AL113)</f>
        <v>32</v>
      </c>
    </row>
    <row r="114" spans="1:40" ht="15">
      <c r="A114">
        <v>113</v>
      </c>
      <c r="B114" s="28">
        <v>42748</v>
      </c>
      <c r="C114" s="28">
        <v>40441</v>
      </c>
      <c r="D114" t="s">
        <v>73</v>
      </c>
      <c r="E114" s="28">
        <v>40441</v>
      </c>
      <c r="F114" s="28" t="s">
        <v>43</v>
      </c>
      <c r="G114">
        <f>DATEDIF(C114,B114,"d")</f>
        <v>2307</v>
      </c>
      <c r="H114" s="39">
        <f>G114/(365/12)</f>
        <v>75.846575342465755</v>
      </c>
      <c r="I114">
        <v>1</v>
      </c>
      <c r="J114">
        <v>1</v>
      </c>
      <c r="K114">
        <v>1</v>
      </c>
      <c r="L114">
        <f>DATEDIF(E114,B114,"d")</f>
        <v>2307</v>
      </c>
      <c r="M114" s="39">
        <f>L114/(365/12)</f>
        <v>75.846575342465755</v>
      </c>
      <c r="N114" t="s">
        <v>43</v>
      </c>
      <c r="O114" s="39" t="s">
        <v>43</v>
      </c>
      <c r="P114" t="s">
        <v>43</v>
      </c>
      <c r="Q114" t="s">
        <v>43</v>
      </c>
      <c r="R114" t="s">
        <v>43</v>
      </c>
      <c r="S114" t="s">
        <v>43</v>
      </c>
      <c r="T114" t="s">
        <v>43</v>
      </c>
      <c r="U114" t="s">
        <v>43</v>
      </c>
      <c r="V114" t="s">
        <v>43</v>
      </c>
      <c r="W114" t="s">
        <v>43</v>
      </c>
      <c r="X114" t="s">
        <v>43</v>
      </c>
      <c r="Y114" t="s">
        <v>43</v>
      </c>
      <c r="Z114" t="s">
        <v>43</v>
      </c>
      <c r="AA114" t="s">
        <v>43</v>
      </c>
      <c r="AB114" t="s">
        <v>43</v>
      </c>
      <c r="AC114" t="s">
        <v>43</v>
      </c>
      <c r="AD114">
        <v>8</v>
      </c>
      <c r="AE114">
        <v>3</v>
      </c>
      <c r="AF114">
        <v>3</v>
      </c>
      <c r="AG114">
        <v>6</v>
      </c>
      <c r="AH114">
        <v>1</v>
      </c>
      <c r="AI114" s="30">
        <v>10</v>
      </c>
      <c r="AJ114" s="30">
        <v>13</v>
      </c>
      <c r="AK114" s="30">
        <v>12</v>
      </c>
      <c r="AL114" s="30">
        <v>11</v>
      </c>
      <c r="AM114" s="30">
        <v>1</v>
      </c>
      <c r="AN114">
        <f>SUM(AI114:AL114)</f>
        <v>46</v>
      </c>
    </row>
    <row r="115" spans="1:40" ht="15">
      <c r="A115">
        <v>114</v>
      </c>
      <c r="B115" s="28">
        <v>42752</v>
      </c>
      <c r="C115" s="28">
        <v>39358</v>
      </c>
      <c r="D115" t="s">
        <v>72</v>
      </c>
      <c r="E115" s="28">
        <v>39358</v>
      </c>
      <c r="F115" s="28" t="s">
        <v>43</v>
      </c>
      <c r="G115">
        <f>DATEDIF(C115,B115,"d")</f>
        <v>3394</v>
      </c>
      <c r="H115" s="39">
        <f>G115/(365/12)</f>
        <v>111.58356164383561</v>
      </c>
      <c r="I115">
        <v>0</v>
      </c>
      <c r="J115">
        <v>1</v>
      </c>
      <c r="K115">
        <v>1</v>
      </c>
      <c r="L115">
        <f>DATEDIF(E115,B115,"d")</f>
        <v>3394</v>
      </c>
      <c r="M115" s="39">
        <f>L115/(365/12)</f>
        <v>111.58356164383561</v>
      </c>
      <c r="N115" t="s">
        <v>43</v>
      </c>
      <c r="O115" s="39" t="s">
        <v>43</v>
      </c>
      <c r="P115" t="s">
        <v>43</v>
      </c>
      <c r="Q115" t="s">
        <v>43</v>
      </c>
      <c r="R115" t="s">
        <v>43</v>
      </c>
      <c r="S115" t="s">
        <v>43</v>
      </c>
      <c r="T115" t="s">
        <v>43</v>
      </c>
      <c r="U115" t="s">
        <v>43</v>
      </c>
      <c r="V115" t="s">
        <v>43</v>
      </c>
      <c r="W115" t="s">
        <v>43</v>
      </c>
      <c r="X115" t="s">
        <v>43</v>
      </c>
      <c r="Y115" t="s">
        <v>43</v>
      </c>
      <c r="Z115" t="s">
        <v>43</v>
      </c>
      <c r="AA115" t="s">
        <v>43</v>
      </c>
      <c r="AB115" t="s">
        <v>43</v>
      </c>
      <c r="AC115" t="s">
        <v>43</v>
      </c>
      <c r="AD115">
        <v>7</v>
      </c>
      <c r="AE115">
        <v>2</v>
      </c>
      <c r="AF115">
        <v>2</v>
      </c>
      <c r="AG115">
        <v>7</v>
      </c>
      <c r="AH115">
        <v>1</v>
      </c>
      <c r="AI115" s="30">
        <v>6</v>
      </c>
      <c r="AJ115" s="30">
        <v>4</v>
      </c>
      <c r="AK115" s="30">
        <v>5</v>
      </c>
      <c r="AL115" s="30">
        <v>5</v>
      </c>
      <c r="AM115" s="30">
        <v>1</v>
      </c>
      <c r="AN115">
        <f>SUM(AI115:AL115)</f>
        <v>20</v>
      </c>
    </row>
    <row r="116" spans="1:40" ht="15">
      <c r="A116">
        <v>115</v>
      </c>
      <c r="B116" s="28">
        <v>42753</v>
      </c>
      <c r="C116" s="28">
        <v>38911</v>
      </c>
      <c r="D116" t="s">
        <v>44</v>
      </c>
      <c r="E116" s="28">
        <v>38911</v>
      </c>
      <c r="F116" s="28" t="s">
        <v>43</v>
      </c>
      <c r="G116">
        <f>DATEDIF(C116,B116,"d")</f>
        <v>3842</v>
      </c>
      <c r="H116" s="39">
        <f>G116/(365/12)</f>
        <v>126.31232876712328</v>
      </c>
      <c r="I116">
        <v>0</v>
      </c>
      <c r="J116">
        <v>1</v>
      </c>
      <c r="K116">
        <v>1</v>
      </c>
      <c r="L116">
        <f>DATEDIF(E116,B116,"d")</f>
        <v>3842</v>
      </c>
      <c r="M116" s="39">
        <f>L116/(365/12)</f>
        <v>126.31232876712328</v>
      </c>
      <c r="N116" t="s">
        <v>43</v>
      </c>
      <c r="O116" s="39" t="s">
        <v>43</v>
      </c>
      <c r="P116" t="s">
        <v>43</v>
      </c>
      <c r="Q116" t="s">
        <v>43</v>
      </c>
      <c r="R116" t="s">
        <v>43</v>
      </c>
      <c r="S116" t="s">
        <v>43</v>
      </c>
      <c r="T116" t="s">
        <v>43</v>
      </c>
      <c r="U116" t="s">
        <v>43</v>
      </c>
      <c r="V116" t="s">
        <v>43</v>
      </c>
      <c r="W116" t="s">
        <v>43</v>
      </c>
      <c r="X116" t="s">
        <v>43</v>
      </c>
      <c r="Y116" t="s">
        <v>43</v>
      </c>
      <c r="Z116" t="s">
        <v>43</v>
      </c>
      <c r="AA116" t="s">
        <v>43</v>
      </c>
      <c r="AB116" t="s">
        <v>43</v>
      </c>
      <c r="AC116" t="s">
        <v>43</v>
      </c>
      <c r="AD116">
        <v>6</v>
      </c>
      <c r="AE116">
        <v>4</v>
      </c>
      <c r="AF116" s="3" t="s">
        <v>43</v>
      </c>
      <c r="AG116">
        <v>4</v>
      </c>
      <c r="AH116">
        <v>1</v>
      </c>
      <c r="AI116" s="30">
        <v>11</v>
      </c>
      <c r="AJ116" s="30">
        <v>12</v>
      </c>
      <c r="AK116" s="30">
        <v>13</v>
      </c>
      <c r="AL116" s="30">
        <v>13</v>
      </c>
      <c r="AM116" s="30">
        <v>1</v>
      </c>
      <c r="AN116">
        <f>SUM(AI116:AL116)</f>
        <v>49</v>
      </c>
    </row>
    <row r="117" spans="1:40" ht="15">
      <c r="A117">
        <v>116</v>
      </c>
      <c r="B117" s="28">
        <v>42752</v>
      </c>
      <c r="C117" s="28">
        <v>40272</v>
      </c>
      <c r="D117" t="s">
        <v>74</v>
      </c>
      <c r="E117" s="28">
        <v>40272</v>
      </c>
      <c r="F117" s="28" t="s">
        <v>43</v>
      </c>
      <c r="G117">
        <f>DATEDIF(C117,B117,"d")</f>
        <v>2480</v>
      </c>
      <c r="H117" s="39">
        <f>G117/(365/12)</f>
        <v>81.534246575342465</v>
      </c>
      <c r="I117">
        <v>1</v>
      </c>
      <c r="J117">
        <v>1</v>
      </c>
      <c r="K117">
        <v>1</v>
      </c>
      <c r="L117">
        <f>DATEDIF(E117,B117,"d")</f>
        <v>2480</v>
      </c>
      <c r="M117" s="39">
        <f>L117/(365/12)</f>
        <v>81.534246575342465</v>
      </c>
      <c r="N117" t="s">
        <v>43</v>
      </c>
      <c r="O117" s="39" t="s">
        <v>43</v>
      </c>
      <c r="P117" t="s">
        <v>43</v>
      </c>
      <c r="Q117" t="s">
        <v>43</v>
      </c>
      <c r="R117" t="s">
        <v>43</v>
      </c>
      <c r="S117" t="s">
        <v>43</v>
      </c>
      <c r="T117" t="s">
        <v>43</v>
      </c>
      <c r="U117" t="s">
        <v>43</v>
      </c>
      <c r="V117" t="s">
        <v>43</v>
      </c>
      <c r="W117" t="s">
        <v>43</v>
      </c>
      <c r="X117" t="s">
        <v>43</v>
      </c>
      <c r="Y117" t="s">
        <v>43</v>
      </c>
      <c r="Z117" t="s">
        <v>43</v>
      </c>
      <c r="AA117" t="s">
        <v>43</v>
      </c>
      <c r="AB117" t="s">
        <v>43</v>
      </c>
      <c r="AC117" t="s">
        <v>43</v>
      </c>
      <c r="AD117">
        <v>5</v>
      </c>
      <c r="AE117">
        <v>3</v>
      </c>
      <c r="AF117">
        <v>3</v>
      </c>
      <c r="AG117">
        <v>9</v>
      </c>
      <c r="AH117">
        <v>1</v>
      </c>
      <c r="AI117" s="30">
        <v>5</v>
      </c>
      <c r="AJ117" s="30">
        <v>5</v>
      </c>
      <c r="AK117" s="30">
        <v>15</v>
      </c>
      <c r="AL117" s="30">
        <v>14</v>
      </c>
      <c r="AM117" s="30">
        <v>1</v>
      </c>
      <c r="AN117">
        <f>SUM(AI117:AL117)</f>
        <v>39</v>
      </c>
    </row>
    <row r="118" spans="1:40" ht="15">
      <c r="A118">
        <v>117</v>
      </c>
      <c r="B118" s="28">
        <v>42753</v>
      </c>
      <c r="C118" s="28">
        <v>38688</v>
      </c>
      <c r="D118" t="s">
        <v>44</v>
      </c>
      <c r="E118" s="28">
        <v>38688</v>
      </c>
      <c r="F118" s="28" t="s">
        <v>43</v>
      </c>
      <c r="G118">
        <f>DATEDIF(C118,B118,"d")</f>
        <v>4065</v>
      </c>
      <c r="H118" s="39">
        <f>G118/(365/12)</f>
        <v>133.64383561643834</v>
      </c>
      <c r="I118">
        <v>0</v>
      </c>
      <c r="J118">
        <v>1</v>
      </c>
      <c r="K118">
        <v>1</v>
      </c>
      <c r="L118">
        <f>DATEDIF(E118,B118,"d")</f>
        <v>4065</v>
      </c>
      <c r="M118" s="39">
        <f>L118/(365/12)</f>
        <v>133.64383561643834</v>
      </c>
      <c r="N118" t="s">
        <v>43</v>
      </c>
      <c r="O118" s="39" t="s">
        <v>43</v>
      </c>
      <c r="P118" t="s">
        <v>43</v>
      </c>
      <c r="Q118" t="s">
        <v>43</v>
      </c>
      <c r="R118" t="s">
        <v>43</v>
      </c>
      <c r="S118" t="s">
        <v>43</v>
      </c>
      <c r="T118" t="s">
        <v>43</v>
      </c>
      <c r="U118" t="s">
        <v>43</v>
      </c>
      <c r="V118" t="s">
        <v>43</v>
      </c>
      <c r="W118" t="s">
        <v>43</v>
      </c>
      <c r="X118" t="s">
        <v>43</v>
      </c>
      <c r="Y118" t="s">
        <v>43</v>
      </c>
      <c r="Z118" t="s">
        <v>43</v>
      </c>
      <c r="AA118" t="s">
        <v>43</v>
      </c>
      <c r="AB118" t="s">
        <v>43</v>
      </c>
      <c r="AC118" t="s">
        <v>43</v>
      </c>
      <c r="AD118">
        <v>5</v>
      </c>
      <c r="AE118">
        <v>3</v>
      </c>
      <c r="AF118">
        <v>3</v>
      </c>
      <c r="AG118">
        <v>6</v>
      </c>
      <c r="AH118">
        <v>1</v>
      </c>
      <c r="AI118" s="30">
        <v>11</v>
      </c>
      <c r="AJ118" s="30">
        <v>11</v>
      </c>
      <c r="AK118" s="30">
        <v>13</v>
      </c>
      <c r="AL118" s="30">
        <v>12</v>
      </c>
      <c r="AM118" s="30">
        <v>1</v>
      </c>
      <c r="AN118">
        <f>SUM(AI118:AL118)</f>
        <v>47</v>
      </c>
    </row>
    <row r="119" spans="1:40" ht="15">
      <c r="A119">
        <v>118</v>
      </c>
      <c r="B119" s="28">
        <v>42753</v>
      </c>
      <c r="C119" s="28">
        <v>39474</v>
      </c>
      <c r="D119" t="s">
        <v>75</v>
      </c>
      <c r="E119" s="28">
        <v>39474</v>
      </c>
      <c r="F119" s="28" t="s">
        <v>43</v>
      </c>
      <c r="G119">
        <f>DATEDIF(C119,B119,"d")</f>
        <v>3279</v>
      </c>
      <c r="H119" s="39">
        <f>G119/(365/12)</f>
        <v>107.8027397260274</v>
      </c>
      <c r="I119">
        <v>1</v>
      </c>
      <c r="J119">
        <v>1</v>
      </c>
      <c r="K119">
        <v>1</v>
      </c>
      <c r="L119">
        <f>DATEDIF(E119,B119,"d")</f>
        <v>3279</v>
      </c>
      <c r="M119" s="39">
        <f>L119/(365/12)</f>
        <v>107.8027397260274</v>
      </c>
      <c r="N119" t="s">
        <v>43</v>
      </c>
      <c r="O119" s="39" t="s">
        <v>43</v>
      </c>
      <c r="P119" t="s">
        <v>43</v>
      </c>
      <c r="Q119" t="s">
        <v>43</v>
      </c>
      <c r="R119" t="s">
        <v>43</v>
      </c>
      <c r="S119" t="s">
        <v>43</v>
      </c>
      <c r="T119" t="s">
        <v>43</v>
      </c>
      <c r="U119" t="s">
        <v>43</v>
      </c>
      <c r="V119" t="s">
        <v>43</v>
      </c>
      <c r="W119" t="s">
        <v>43</v>
      </c>
      <c r="X119" t="s">
        <v>43</v>
      </c>
      <c r="Y119" t="s">
        <v>43</v>
      </c>
      <c r="Z119" t="s">
        <v>43</v>
      </c>
      <c r="AA119" t="s">
        <v>43</v>
      </c>
      <c r="AB119" t="s">
        <v>43</v>
      </c>
      <c r="AC119" t="s">
        <v>43</v>
      </c>
      <c r="AD119">
        <v>5</v>
      </c>
      <c r="AE119">
        <v>3</v>
      </c>
      <c r="AF119">
        <v>3</v>
      </c>
      <c r="AG119">
        <v>7</v>
      </c>
      <c r="AH119">
        <v>1</v>
      </c>
      <c r="AI119" s="30">
        <v>9</v>
      </c>
      <c r="AJ119" s="30">
        <v>12</v>
      </c>
      <c r="AK119" s="30">
        <v>11</v>
      </c>
      <c r="AL119" s="30">
        <v>8</v>
      </c>
      <c r="AM119" s="30">
        <v>1</v>
      </c>
      <c r="AN119">
        <f>SUM(AI119:AL119)</f>
        <v>40</v>
      </c>
    </row>
    <row r="120" spans="1:40" ht="15">
      <c r="A120">
        <v>119</v>
      </c>
      <c r="B120" s="28">
        <v>42753</v>
      </c>
      <c r="C120" s="28">
        <v>39622</v>
      </c>
      <c r="D120" t="s">
        <v>72</v>
      </c>
      <c r="E120" s="28">
        <v>39622</v>
      </c>
      <c r="F120" s="28" t="s">
        <v>43</v>
      </c>
      <c r="G120">
        <f>DATEDIF(C120,B120,"d")</f>
        <v>3131</v>
      </c>
      <c r="H120" s="39">
        <f>G120/(365/12)</f>
        <v>102.93698630136986</v>
      </c>
      <c r="I120">
        <v>1</v>
      </c>
      <c r="J120">
        <v>1</v>
      </c>
      <c r="K120">
        <v>1</v>
      </c>
      <c r="L120">
        <f>DATEDIF(E120,B120,"d")</f>
        <v>3131</v>
      </c>
      <c r="M120" s="39">
        <f>L120/(365/12)</f>
        <v>102.93698630136986</v>
      </c>
      <c r="N120" t="s">
        <v>43</v>
      </c>
      <c r="O120" s="39" t="s">
        <v>43</v>
      </c>
      <c r="P120" t="s">
        <v>43</v>
      </c>
      <c r="Q120" t="s">
        <v>43</v>
      </c>
      <c r="R120" t="s">
        <v>43</v>
      </c>
      <c r="S120" t="s">
        <v>43</v>
      </c>
      <c r="T120" t="s">
        <v>43</v>
      </c>
      <c r="U120" t="s">
        <v>43</v>
      </c>
      <c r="V120" t="s">
        <v>43</v>
      </c>
      <c r="W120" t="s">
        <v>43</v>
      </c>
      <c r="X120" t="s">
        <v>43</v>
      </c>
      <c r="Y120" t="s">
        <v>43</v>
      </c>
      <c r="Z120" t="s">
        <v>43</v>
      </c>
      <c r="AA120" t="s">
        <v>43</v>
      </c>
      <c r="AB120" t="s">
        <v>43</v>
      </c>
      <c r="AC120" t="s">
        <v>43</v>
      </c>
      <c r="AD120">
        <v>9</v>
      </c>
      <c r="AE120">
        <v>2</v>
      </c>
      <c r="AF120">
        <v>3</v>
      </c>
      <c r="AG120">
        <v>4</v>
      </c>
      <c r="AH120">
        <v>1</v>
      </c>
      <c r="AI120" s="30">
        <v>6</v>
      </c>
      <c r="AJ120" s="30">
        <v>6</v>
      </c>
      <c r="AK120" s="30">
        <v>8</v>
      </c>
      <c r="AL120" s="30">
        <v>7</v>
      </c>
      <c r="AM120" s="30">
        <v>1</v>
      </c>
      <c r="AN120">
        <f>SUM(AI120:AL120)</f>
        <v>27</v>
      </c>
    </row>
    <row r="121" spans="1:40" ht="15">
      <c r="A121">
        <v>120</v>
      </c>
      <c r="B121" s="28">
        <v>42753</v>
      </c>
      <c r="C121" s="28">
        <v>40086</v>
      </c>
      <c r="D121" t="s">
        <v>76</v>
      </c>
      <c r="E121" s="28">
        <v>40086</v>
      </c>
      <c r="F121" s="28">
        <v>40267</v>
      </c>
      <c r="G121">
        <f>DATEDIF(C121,B121,"d")</f>
        <v>2667</v>
      </c>
      <c r="H121" s="39">
        <f>G121/(365/12)</f>
        <v>87.68219178082191</v>
      </c>
      <c r="I121">
        <v>1</v>
      </c>
      <c r="J121">
        <v>0</v>
      </c>
      <c r="K121">
        <v>2</v>
      </c>
      <c r="L121">
        <f>DATEDIF(E121,B121,"d")</f>
        <v>2667</v>
      </c>
      <c r="M121" s="39">
        <f>L121/(365/12)</f>
        <v>87.68219178082191</v>
      </c>
      <c r="N121">
        <f>DATEDIF(F121,B121,"d")</f>
        <v>2486</v>
      </c>
      <c r="O121" s="39">
        <f>N121/(365/12)</f>
        <v>81.731506849315068</v>
      </c>
      <c r="P121">
        <v>5</v>
      </c>
      <c r="Q121">
        <v>2</v>
      </c>
      <c r="R121">
        <v>5</v>
      </c>
      <c r="S121">
        <v>1</v>
      </c>
      <c r="T121">
        <v>5</v>
      </c>
      <c r="U121">
        <v>1</v>
      </c>
      <c r="V121">
        <v>5</v>
      </c>
      <c r="W121">
        <v>3</v>
      </c>
      <c r="X121">
        <v>4</v>
      </c>
      <c r="Y121">
        <v>5</v>
      </c>
      <c r="Z121">
        <v>5</v>
      </c>
      <c r="AA121">
        <v>5</v>
      </c>
      <c r="AB121">
        <f>(X121+Y121+Z121+AA121)/20</f>
        <v>0.95</v>
      </c>
      <c r="AC121">
        <f>SUM(1-AB121)</f>
        <v>5.0000000000000044E-2</v>
      </c>
      <c r="AD121">
        <v>5</v>
      </c>
      <c r="AE121">
        <v>3</v>
      </c>
      <c r="AF121">
        <v>3</v>
      </c>
      <c r="AG121">
        <v>7</v>
      </c>
      <c r="AH121">
        <v>1</v>
      </c>
      <c r="AI121" s="30">
        <v>12</v>
      </c>
      <c r="AJ121" s="30">
        <v>12</v>
      </c>
      <c r="AK121" s="30">
        <v>10</v>
      </c>
      <c r="AL121" s="30">
        <v>13</v>
      </c>
      <c r="AM121" s="30">
        <v>1</v>
      </c>
      <c r="AN121">
        <f>SUM(AI121:AL121)</f>
        <v>47</v>
      </c>
    </row>
    <row r="122" spans="1:40" ht="15">
      <c r="A122">
        <v>121</v>
      </c>
      <c r="B122" s="28">
        <v>42752</v>
      </c>
      <c r="C122" s="28">
        <v>38788</v>
      </c>
      <c r="D122" t="s">
        <v>44</v>
      </c>
      <c r="E122" s="28">
        <v>38788</v>
      </c>
      <c r="F122" s="28" t="s">
        <v>43</v>
      </c>
      <c r="G122">
        <f>DATEDIF(C122,B122,"d")</f>
        <v>3964</v>
      </c>
      <c r="H122" s="39">
        <f>G122/(365/12)</f>
        <v>130.32328767123286</v>
      </c>
      <c r="I122">
        <v>0</v>
      </c>
      <c r="J122">
        <v>1</v>
      </c>
      <c r="K122">
        <v>1</v>
      </c>
      <c r="L122">
        <f>DATEDIF(E122,B122,"d")</f>
        <v>3964</v>
      </c>
      <c r="M122" s="39">
        <f>L122/(365/12)</f>
        <v>130.32328767123286</v>
      </c>
      <c r="N122" t="s">
        <v>43</v>
      </c>
      <c r="O122" s="39" t="s">
        <v>43</v>
      </c>
      <c r="P122" t="s">
        <v>43</v>
      </c>
      <c r="Q122" t="s">
        <v>43</v>
      </c>
      <c r="R122" t="s">
        <v>43</v>
      </c>
      <c r="S122" t="s">
        <v>43</v>
      </c>
      <c r="T122" t="s">
        <v>43</v>
      </c>
      <c r="U122" t="s">
        <v>43</v>
      </c>
      <c r="V122" t="s">
        <v>43</v>
      </c>
      <c r="W122" t="s">
        <v>43</v>
      </c>
      <c r="X122" t="s">
        <v>43</v>
      </c>
      <c r="Y122" t="s">
        <v>43</v>
      </c>
      <c r="Z122" t="s">
        <v>43</v>
      </c>
      <c r="AA122" t="s">
        <v>43</v>
      </c>
      <c r="AB122" t="s">
        <v>43</v>
      </c>
      <c r="AC122" t="s">
        <v>43</v>
      </c>
      <c r="AD122">
        <v>7</v>
      </c>
      <c r="AE122">
        <v>3</v>
      </c>
      <c r="AF122">
        <v>5</v>
      </c>
      <c r="AG122">
        <v>2</v>
      </c>
      <c r="AH122">
        <v>1</v>
      </c>
      <c r="AI122" s="30">
        <v>11</v>
      </c>
      <c r="AJ122" s="30">
        <v>12</v>
      </c>
      <c r="AK122" s="30">
        <v>13</v>
      </c>
      <c r="AL122" s="30">
        <v>12</v>
      </c>
      <c r="AM122" s="30">
        <v>1</v>
      </c>
      <c r="AN122">
        <f>SUM(AI122:AL122)</f>
        <v>48</v>
      </c>
    </row>
    <row r="123" spans="1:40" ht="15">
      <c r="A123">
        <v>122</v>
      </c>
      <c r="B123" s="28">
        <v>42753</v>
      </c>
      <c r="C123" s="28">
        <v>39333</v>
      </c>
      <c r="D123" t="s">
        <v>44</v>
      </c>
      <c r="E123" s="28">
        <v>39333</v>
      </c>
      <c r="F123" s="28" t="s">
        <v>43</v>
      </c>
      <c r="G123">
        <f>DATEDIF(C123,B123,"d")</f>
        <v>3420</v>
      </c>
      <c r="H123" s="39">
        <f>G123/(365/12)</f>
        <v>112.43835616438356</v>
      </c>
      <c r="I123">
        <v>1</v>
      </c>
      <c r="J123">
        <v>1</v>
      </c>
      <c r="K123">
        <v>1</v>
      </c>
      <c r="L123">
        <f>DATEDIF(E123,B123,"d")</f>
        <v>3420</v>
      </c>
      <c r="M123" s="39">
        <f>L123/(365/12)</f>
        <v>112.43835616438356</v>
      </c>
      <c r="N123" t="s">
        <v>43</v>
      </c>
      <c r="O123" s="39" t="s">
        <v>43</v>
      </c>
      <c r="P123" t="s">
        <v>43</v>
      </c>
      <c r="Q123" t="s">
        <v>43</v>
      </c>
      <c r="R123" t="s">
        <v>43</v>
      </c>
      <c r="S123" t="s">
        <v>43</v>
      </c>
      <c r="T123" t="s">
        <v>43</v>
      </c>
      <c r="U123" t="s">
        <v>43</v>
      </c>
      <c r="V123" t="s">
        <v>43</v>
      </c>
      <c r="W123" t="s">
        <v>43</v>
      </c>
      <c r="X123" t="s">
        <v>43</v>
      </c>
      <c r="Y123" t="s">
        <v>43</v>
      </c>
      <c r="Z123" t="s">
        <v>43</v>
      </c>
      <c r="AA123" t="s">
        <v>43</v>
      </c>
      <c r="AB123" t="s">
        <v>43</v>
      </c>
      <c r="AC123" t="s">
        <v>43</v>
      </c>
      <c r="AD123">
        <v>9</v>
      </c>
      <c r="AE123">
        <v>3</v>
      </c>
      <c r="AF123">
        <v>4</v>
      </c>
      <c r="AG123">
        <v>9</v>
      </c>
      <c r="AH123">
        <v>1</v>
      </c>
      <c r="AI123" s="30">
        <v>12</v>
      </c>
      <c r="AJ123" s="30">
        <v>12</v>
      </c>
      <c r="AK123" s="30">
        <v>14</v>
      </c>
      <c r="AL123" s="30">
        <v>13</v>
      </c>
      <c r="AM123" s="30">
        <v>1</v>
      </c>
      <c r="AN123">
        <f>SUM(AI123:AL123)</f>
        <v>51</v>
      </c>
    </row>
    <row r="124" spans="1:40" ht="15">
      <c r="A124">
        <v>123</v>
      </c>
      <c r="B124" s="28">
        <v>42748</v>
      </c>
      <c r="C124" s="28">
        <v>40675</v>
      </c>
      <c r="D124" t="s">
        <v>44</v>
      </c>
      <c r="E124" s="28">
        <v>40675</v>
      </c>
      <c r="F124" s="28">
        <v>42686</v>
      </c>
      <c r="G124">
        <f>DATEDIF(C124,B124,"d")</f>
        <v>2073</v>
      </c>
      <c r="H124" s="39">
        <f>G124/(365/12)</f>
        <v>68.153424657534245</v>
      </c>
      <c r="I124">
        <v>0</v>
      </c>
      <c r="J124">
        <v>0</v>
      </c>
      <c r="K124">
        <v>2</v>
      </c>
      <c r="L124">
        <f>DATEDIF(E124,B124,"d")</f>
        <v>2073</v>
      </c>
      <c r="M124" s="39">
        <f>L124/(365/12)</f>
        <v>68.153424657534245</v>
      </c>
      <c r="N124">
        <f>DATEDIF(F124,B124,"d")</f>
        <v>62</v>
      </c>
      <c r="O124" s="39">
        <f>N124/(365/12)</f>
        <v>2.0383561643835617</v>
      </c>
      <c r="P124">
        <v>5</v>
      </c>
      <c r="Q124">
        <v>2</v>
      </c>
      <c r="R124">
        <v>5</v>
      </c>
      <c r="S124">
        <v>2</v>
      </c>
      <c r="T124">
        <v>4</v>
      </c>
      <c r="U124">
        <v>1</v>
      </c>
      <c r="V124">
        <v>4</v>
      </c>
      <c r="W124">
        <v>2</v>
      </c>
      <c r="X124">
        <v>4</v>
      </c>
      <c r="Y124">
        <v>4</v>
      </c>
      <c r="Z124">
        <v>4</v>
      </c>
      <c r="AA124">
        <v>4</v>
      </c>
      <c r="AB124">
        <f>(X124+Y124+Z124+AA124)/20</f>
        <v>0.8</v>
      </c>
      <c r="AC124">
        <f>SUM(1-AB124)</f>
        <v>0.19999999999999996</v>
      </c>
      <c r="AD124">
        <v>5</v>
      </c>
      <c r="AE124">
        <v>1</v>
      </c>
      <c r="AF124">
        <v>1</v>
      </c>
      <c r="AG124">
        <v>5</v>
      </c>
      <c r="AH124">
        <v>1</v>
      </c>
      <c r="AI124" s="30">
        <v>10</v>
      </c>
      <c r="AJ124" s="30">
        <v>13</v>
      </c>
      <c r="AK124" s="30">
        <v>8</v>
      </c>
      <c r="AL124" s="30">
        <v>10</v>
      </c>
      <c r="AM124" s="30">
        <v>1</v>
      </c>
      <c r="AN124">
        <f>SUM(AI124:AL124)</f>
        <v>41</v>
      </c>
    </row>
    <row r="125" spans="1:40" ht="15">
      <c r="A125">
        <v>124</v>
      </c>
      <c r="B125" s="28">
        <v>42755</v>
      </c>
      <c r="C125" s="28">
        <v>39215</v>
      </c>
      <c r="D125" t="s">
        <v>77</v>
      </c>
      <c r="E125" s="28">
        <v>39215</v>
      </c>
      <c r="F125" s="28">
        <v>40311</v>
      </c>
      <c r="G125">
        <f>DATEDIF(C125,B125,"d")</f>
        <v>3540</v>
      </c>
      <c r="H125" s="39">
        <f>G125/(365/12)</f>
        <v>116.38356164383561</v>
      </c>
      <c r="I125">
        <v>0</v>
      </c>
      <c r="J125">
        <v>0</v>
      </c>
      <c r="K125">
        <v>2</v>
      </c>
      <c r="L125">
        <f>DATEDIF(E125,B125,"d")</f>
        <v>3540</v>
      </c>
      <c r="M125" s="39">
        <f>L125/(365/12)</f>
        <v>116.38356164383561</v>
      </c>
      <c r="N125">
        <f>DATEDIF(F125,B125,"d")</f>
        <v>2444</v>
      </c>
      <c r="O125" s="39">
        <f>N125/(365/12)</f>
        <v>80.350684931506848</v>
      </c>
      <c r="P125">
        <v>5</v>
      </c>
      <c r="Q125">
        <v>4</v>
      </c>
      <c r="R125">
        <v>5</v>
      </c>
      <c r="S125">
        <v>4</v>
      </c>
      <c r="T125">
        <v>5</v>
      </c>
      <c r="U125">
        <v>1</v>
      </c>
      <c r="V125">
        <v>5</v>
      </c>
      <c r="W125">
        <v>1</v>
      </c>
      <c r="X125">
        <v>5</v>
      </c>
      <c r="Y125">
        <v>5</v>
      </c>
      <c r="Z125">
        <v>5</v>
      </c>
      <c r="AA125" t="s">
        <v>43</v>
      </c>
      <c r="AB125" t="s">
        <v>43</v>
      </c>
      <c r="AC125" t="s">
        <v>43</v>
      </c>
      <c r="AD125">
        <v>8</v>
      </c>
      <c r="AE125">
        <v>3</v>
      </c>
      <c r="AF125" s="3" t="s">
        <v>43</v>
      </c>
      <c r="AG125">
        <v>2</v>
      </c>
      <c r="AH125">
        <v>1</v>
      </c>
      <c r="AI125" s="30">
        <v>12</v>
      </c>
      <c r="AJ125" s="30">
        <v>12</v>
      </c>
      <c r="AK125" s="30">
        <v>9</v>
      </c>
      <c r="AL125" s="30">
        <v>13</v>
      </c>
      <c r="AM125" s="30">
        <v>1</v>
      </c>
      <c r="AN125">
        <f>SUM(AI125:AL125)</f>
        <v>46</v>
      </c>
    </row>
    <row r="126" spans="1:40" ht="15">
      <c r="A126">
        <v>125</v>
      </c>
      <c r="B126" s="28">
        <v>42758</v>
      </c>
      <c r="C126" s="28">
        <v>38685</v>
      </c>
      <c r="D126" t="s">
        <v>44</v>
      </c>
      <c r="E126" s="28">
        <v>38685</v>
      </c>
      <c r="F126" s="28" t="s">
        <v>43</v>
      </c>
      <c r="G126">
        <f>DATEDIF(C126,B126,"d")</f>
        <v>4073</v>
      </c>
      <c r="H126" s="39">
        <f>G126/(365/12)</f>
        <v>133.90684931506848</v>
      </c>
      <c r="I126">
        <v>1</v>
      </c>
      <c r="J126">
        <v>1</v>
      </c>
      <c r="K126">
        <v>1</v>
      </c>
      <c r="L126">
        <f>DATEDIF(E126,B126,"d")</f>
        <v>4073</v>
      </c>
      <c r="M126" s="39">
        <f>L126/(365/12)</f>
        <v>133.90684931506848</v>
      </c>
      <c r="N126" t="s">
        <v>43</v>
      </c>
      <c r="O126" s="39" t="s">
        <v>43</v>
      </c>
      <c r="P126" t="s">
        <v>43</v>
      </c>
      <c r="Q126" t="s">
        <v>43</v>
      </c>
      <c r="R126" t="s">
        <v>43</v>
      </c>
      <c r="S126" t="s">
        <v>43</v>
      </c>
      <c r="T126" t="s">
        <v>43</v>
      </c>
      <c r="U126" t="s">
        <v>43</v>
      </c>
      <c r="V126" t="s">
        <v>43</v>
      </c>
      <c r="W126" t="s">
        <v>43</v>
      </c>
      <c r="X126" t="s">
        <v>43</v>
      </c>
      <c r="Y126" t="s">
        <v>43</v>
      </c>
      <c r="Z126" t="s">
        <v>43</v>
      </c>
      <c r="AA126" t="s">
        <v>43</v>
      </c>
      <c r="AB126" t="s">
        <v>43</v>
      </c>
      <c r="AC126" t="s">
        <v>43</v>
      </c>
      <c r="AD126">
        <v>9</v>
      </c>
      <c r="AE126">
        <v>2</v>
      </c>
      <c r="AF126">
        <v>1</v>
      </c>
      <c r="AG126">
        <v>6</v>
      </c>
      <c r="AH126">
        <v>1</v>
      </c>
      <c r="AI126" s="30">
        <v>11</v>
      </c>
      <c r="AJ126" s="30">
        <v>11</v>
      </c>
      <c r="AK126" s="30">
        <v>13</v>
      </c>
      <c r="AL126" s="30">
        <v>12</v>
      </c>
      <c r="AM126" s="30">
        <v>1</v>
      </c>
      <c r="AN126">
        <f>SUM(AI126:AL126)</f>
        <v>47</v>
      </c>
    </row>
    <row r="127" spans="1:40" ht="15">
      <c r="A127">
        <v>126</v>
      </c>
      <c r="B127" s="28">
        <v>42752</v>
      </c>
      <c r="C127" s="28">
        <v>40668</v>
      </c>
      <c r="D127" t="s">
        <v>78</v>
      </c>
      <c r="E127" s="28">
        <v>40668</v>
      </c>
      <c r="F127" s="28">
        <v>40668</v>
      </c>
      <c r="G127">
        <f>DATEDIF(C127,B127,"d")</f>
        <v>2084</v>
      </c>
      <c r="H127" s="39">
        <f>G127/(365/12)</f>
        <v>68.515068493150679</v>
      </c>
      <c r="I127">
        <v>1</v>
      </c>
      <c r="J127">
        <v>0</v>
      </c>
      <c r="K127">
        <v>2</v>
      </c>
      <c r="L127">
        <f>DATEDIF(E127,B127,"d")</f>
        <v>2084</v>
      </c>
      <c r="M127" s="39">
        <f>L127/(365/12)</f>
        <v>68.515068493150679</v>
      </c>
      <c r="N127">
        <f>DATEDIF(F127,B127,"d")</f>
        <v>2084</v>
      </c>
      <c r="O127" s="39">
        <f>N127/(365/12)</f>
        <v>68.515068493150679</v>
      </c>
      <c r="P127">
        <v>4</v>
      </c>
      <c r="Q127">
        <v>3</v>
      </c>
      <c r="R127">
        <v>4</v>
      </c>
      <c r="S127">
        <v>4</v>
      </c>
      <c r="T127">
        <v>3</v>
      </c>
      <c r="U127">
        <v>1</v>
      </c>
      <c r="V127">
        <v>3</v>
      </c>
      <c r="W127">
        <v>1</v>
      </c>
      <c r="X127">
        <v>4</v>
      </c>
      <c r="Y127">
        <v>4</v>
      </c>
      <c r="Z127">
        <v>2</v>
      </c>
      <c r="AA127">
        <v>3</v>
      </c>
      <c r="AB127">
        <f>(X127+Y127+Z127+AA127)/20</f>
        <v>0.65</v>
      </c>
      <c r="AC127">
        <f>SUM(1-AB127)</f>
        <v>0.35</v>
      </c>
      <c r="AD127">
        <v>4</v>
      </c>
      <c r="AE127">
        <v>5</v>
      </c>
      <c r="AF127">
        <v>4</v>
      </c>
      <c r="AG127">
        <v>5</v>
      </c>
      <c r="AH127">
        <v>1</v>
      </c>
      <c r="AI127" s="30">
        <v>7</v>
      </c>
      <c r="AJ127" s="30">
        <v>5</v>
      </c>
      <c r="AK127" s="30">
        <v>6</v>
      </c>
      <c r="AL127" s="30">
        <v>7</v>
      </c>
      <c r="AM127" s="30">
        <v>1</v>
      </c>
      <c r="AN127">
        <f>SUM(AI127:AL127)</f>
        <v>25</v>
      </c>
    </row>
    <row r="128" spans="1:40" ht="15">
      <c r="A128">
        <v>127</v>
      </c>
      <c r="B128" s="28">
        <v>42756</v>
      </c>
      <c r="C128" s="28">
        <v>40443</v>
      </c>
      <c r="D128" t="s">
        <v>59</v>
      </c>
      <c r="E128" s="28">
        <v>40443</v>
      </c>
      <c r="F128" s="28" t="s">
        <v>43</v>
      </c>
      <c r="G128">
        <f>DATEDIF(C128,B128,"d")</f>
        <v>2313</v>
      </c>
      <c r="H128" s="39">
        <f>G128/(365/12)</f>
        <v>76.043835616438358</v>
      </c>
      <c r="I128">
        <v>0</v>
      </c>
      <c r="J128">
        <v>1</v>
      </c>
      <c r="K128">
        <v>1</v>
      </c>
      <c r="L128">
        <f>DATEDIF(E128,B128,"d")</f>
        <v>2313</v>
      </c>
      <c r="M128" s="39">
        <f>L128/(365/12)</f>
        <v>76.043835616438358</v>
      </c>
      <c r="N128" t="s">
        <v>43</v>
      </c>
      <c r="O128" s="39" t="s">
        <v>43</v>
      </c>
      <c r="P128" t="s">
        <v>43</v>
      </c>
      <c r="Q128" t="s">
        <v>43</v>
      </c>
      <c r="R128" t="s">
        <v>43</v>
      </c>
      <c r="S128" t="s">
        <v>43</v>
      </c>
      <c r="T128" t="s">
        <v>43</v>
      </c>
      <c r="U128" t="s">
        <v>43</v>
      </c>
      <c r="V128" t="s">
        <v>43</v>
      </c>
      <c r="W128" t="s">
        <v>43</v>
      </c>
      <c r="X128" t="s">
        <v>43</v>
      </c>
      <c r="Y128" t="s">
        <v>43</v>
      </c>
      <c r="Z128" t="s">
        <v>43</v>
      </c>
      <c r="AA128" t="s">
        <v>43</v>
      </c>
      <c r="AB128" t="s">
        <v>43</v>
      </c>
      <c r="AC128" t="s">
        <v>43</v>
      </c>
      <c r="AD128">
        <v>7</v>
      </c>
      <c r="AE128">
        <v>3</v>
      </c>
      <c r="AF128">
        <v>2</v>
      </c>
      <c r="AG128">
        <v>8</v>
      </c>
      <c r="AH128">
        <v>1</v>
      </c>
      <c r="AI128" s="30">
        <v>13</v>
      </c>
      <c r="AJ128" s="30">
        <v>6</v>
      </c>
      <c r="AK128" s="30">
        <v>6</v>
      </c>
      <c r="AL128" s="30">
        <v>8</v>
      </c>
      <c r="AM128" s="30">
        <v>1</v>
      </c>
      <c r="AN128">
        <f>SUM(AI128:AL128)</f>
        <v>33</v>
      </c>
    </row>
    <row r="129" spans="1:40" ht="15">
      <c r="A129">
        <v>128</v>
      </c>
      <c r="B129" s="28">
        <v>42757</v>
      </c>
      <c r="C129" s="28">
        <v>40180</v>
      </c>
      <c r="D129" t="s">
        <v>74</v>
      </c>
      <c r="E129" s="28">
        <v>40180</v>
      </c>
      <c r="F129" s="28" t="s">
        <v>43</v>
      </c>
      <c r="G129">
        <f>DATEDIF(C129,B129,"d")</f>
        <v>2577</v>
      </c>
      <c r="H129" s="39">
        <f>G129/(365/12)</f>
        <v>84.723287671232868</v>
      </c>
      <c r="I129">
        <v>1</v>
      </c>
      <c r="J129">
        <v>1</v>
      </c>
      <c r="K129">
        <v>1</v>
      </c>
      <c r="L129">
        <f>DATEDIF(E129,B129,"d")</f>
        <v>2577</v>
      </c>
      <c r="M129" s="39">
        <f>L129/(365/12)</f>
        <v>84.723287671232868</v>
      </c>
      <c r="N129" t="s">
        <v>43</v>
      </c>
      <c r="O129" s="39" t="s">
        <v>43</v>
      </c>
      <c r="P129" t="s">
        <v>43</v>
      </c>
      <c r="Q129" t="s">
        <v>43</v>
      </c>
      <c r="R129" t="s">
        <v>43</v>
      </c>
      <c r="S129" t="s">
        <v>43</v>
      </c>
      <c r="T129" t="s">
        <v>43</v>
      </c>
      <c r="U129" t="s">
        <v>43</v>
      </c>
      <c r="V129" t="s">
        <v>43</v>
      </c>
      <c r="W129" t="s">
        <v>43</v>
      </c>
      <c r="X129" t="s">
        <v>43</v>
      </c>
      <c r="Y129" t="s">
        <v>43</v>
      </c>
      <c r="Z129" t="s">
        <v>43</v>
      </c>
      <c r="AA129" t="s">
        <v>43</v>
      </c>
      <c r="AB129" t="s">
        <v>43</v>
      </c>
      <c r="AC129" t="s">
        <v>43</v>
      </c>
      <c r="AD129">
        <v>7</v>
      </c>
      <c r="AE129">
        <v>3</v>
      </c>
      <c r="AF129">
        <v>4</v>
      </c>
      <c r="AG129">
        <v>0</v>
      </c>
      <c r="AH129">
        <v>0</v>
      </c>
      <c r="AI129" s="30">
        <v>13</v>
      </c>
      <c r="AJ129" s="30">
        <v>12</v>
      </c>
      <c r="AK129" s="30">
        <v>15</v>
      </c>
      <c r="AL129" s="30">
        <v>14</v>
      </c>
      <c r="AM129" s="30">
        <v>1</v>
      </c>
      <c r="AN129">
        <f>SUM(AI129:AL129)</f>
        <v>54</v>
      </c>
    </row>
    <row r="130" spans="1:40" ht="15">
      <c r="A130">
        <v>129</v>
      </c>
      <c r="B130" s="28">
        <v>42757</v>
      </c>
      <c r="C130" s="28">
        <v>39278</v>
      </c>
      <c r="D130" t="s">
        <v>74</v>
      </c>
      <c r="E130" s="28">
        <v>39278</v>
      </c>
      <c r="F130" s="28" t="s">
        <v>43</v>
      </c>
      <c r="G130">
        <f>DATEDIF(C130,B130,"d")</f>
        <v>3479</v>
      </c>
      <c r="H130" s="39">
        <f>G130/(365/12)</f>
        <v>114.37808219178082</v>
      </c>
      <c r="I130">
        <v>0</v>
      </c>
      <c r="J130">
        <v>1</v>
      </c>
      <c r="K130">
        <v>1</v>
      </c>
      <c r="L130">
        <f>DATEDIF(E130,B130,"d")</f>
        <v>3479</v>
      </c>
      <c r="M130" s="39">
        <f>L130/(365/12)</f>
        <v>114.37808219178082</v>
      </c>
      <c r="N130" t="s">
        <v>43</v>
      </c>
      <c r="O130" s="39" t="s">
        <v>43</v>
      </c>
      <c r="P130" t="s">
        <v>43</v>
      </c>
      <c r="Q130" t="s">
        <v>43</v>
      </c>
      <c r="R130" t="s">
        <v>43</v>
      </c>
      <c r="S130" t="s">
        <v>43</v>
      </c>
      <c r="T130" t="s">
        <v>43</v>
      </c>
      <c r="U130" t="s">
        <v>43</v>
      </c>
      <c r="V130" t="s">
        <v>43</v>
      </c>
      <c r="W130" t="s">
        <v>43</v>
      </c>
      <c r="X130" t="s">
        <v>43</v>
      </c>
      <c r="Y130" t="s">
        <v>43</v>
      </c>
      <c r="Z130" t="s">
        <v>43</v>
      </c>
      <c r="AA130" t="s">
        <v>43</v>
      </c>
      <c r="AB130" t="s">
        <v>43</v>
      </c>
      <c r="AC130" t="s">
        <v>43</v>
      </c>
      <c r="AD130">
        <v>8</v>
      </c>
      <c r="AE130">
        <v>3</v>
      </c>
      <c r="AF130">
        <v>4</v>
      </c>
      <c r="AG130">
        <v>0</v>
      </c>
      <c r="AH130">
        <v>0</v>
      </c>
      <c r="AI130" s="30">
        <v>12</v>
      </c>
      <c r="AJ130" s="30">
        <v>12</v>
      </c>
      <c r="AK130" s="30">
        <v>14</v>
      </c>
      <c r="AL130" s="30">
        <v>13</v>
      </c>
      <c r="AM130" s="30">
        <v>1</v>
      </c>
      <c r="AN130">
        <f>SUM(AI130:AL130)</f>
        <v>51</v>
      </c>
    </row>
    <row r="131" spans="1:40" ht="15">
      <c r="A131">
        <v>130</v>
      </c>
      <c r="B131" s="28">
        <v>42758</v>
      </c>
      <c r="C131" s="28">
        <v>38678</v>
      </c>
      <c r="D131" t="s">
        <v>44</v>
      </c>
      <c r="E131" s="28">
        <v>38678</v>
      </c>
      <c r="F131" s="28">
        <v>40504</v>
      </c>
      <c r="G131">
        <f>DATEDIF(C131,B131,"d")</f>
        <v>4080</v>
      </c>
      <c r="H131" s="39">
        <f>G131/(365/12)</f>
        <v>134.13698630136986</v>
      </c>
      <c r="I131">
        <v>0</v>
      </c>
      <c r="J131">
        <v>0</v>
      </c>
      <c r="K131">
        <v>2</v>
      </c>
      <c r="L131">
        <f>DATEDIF(E131,B131,"d")</f>
        <v>4080</v>
      </c>
      <c r="M131" s="39">
        <f>L131/(365/12)</f>
        <v>134.13698630136986</v>
      </c>
      <c r="N131">
        <f>DATEDIF(F131,B131,"d")</f>
        <v>2254</v>
      </c>
      <c r="O131" s="39">
        <f>N131/(365/12)</f>
        <v>74.104109589041087</v>
      </c>
      <c r="P131">
        <v>5</v>
      </c>
      <c r="Q131">
        <v>2</v>
      </c>
      <c r="R131">
        <v>5</v>
      </c>
      <c r="S131">
        <v>2</v>
      </c>
      <c r="T131">
        <v>5</v>
      </c>
      <c r="U131">
        <v>3</v>
      </c>
      <c r="V131">
        <v>5</v>
      </c>
      <c r="W131">
        <v>3</v>
      </c>
      <c r="X131">
        <v>4</v>
      </c>
      <c r="Y131">
        <v>5</v>
      </c>
      <c r="Z131">
        <v>4</v>
      </c>
      <c r="AA131">
        <v>4</v>
      </c>
      <c r="AB131">
        <f>(X131+Y131+Z131+AA131)/20</f>
        <v>0.85</v>
      </c>
      <c r="AC131">
        <f>SUM(1-AB131)</f>
        <v>0.15000000000000002</v>
      </c>
      <c r="AD131">
        <v>5</v>
      </c>
      <c r="AE131">
        <v>1</v>
      </c>
      <c r="AF131">
        <v>1</v>
      </c>
      <c r="AG131">
        <v>1</v>
      </c>
      <c r="AH131">
        <v>1</v>
      </c>
      <c r="AI131" s="30">
        <v>11</v>
      </c>
      <c r="AJ131" s="30">
        <v>11</v>
      </c>
      <c r="AK131" s="30">
        <v>13</v>
      </c>
      <c r="AL131" s="30">
        <v>12</v>
      </c>
      <c r="AM131" s="30">
        <v>1</v>
      </c>
      <c r="AN131">
        <f>SUM(AI131:AL131)</f>
        <v>47</v>
      </c>
    </row>
    <row r="132" spans="1:40" ht="15">
      <c r="A132">
        <v>131</v>
      </c>
      <c r="B132" s="28">
        <v>42758</v>
      </c>
      <c r="C132" s="28">
        <v>40144</v>
      </c>
      <c r="D132" t="s">
        <v>44</v>
      </c>
      <c r="E132" s="28">
        <v>40144</v>
      </c>
      <c r="F132" s="28">
        <v>40874</v>
      </c>
      <c r="G132">
        <f>DATEDIF(C132,B132,"d")</f>
        <v>2614</v>
      </c>
      <c r="H132" s="39">
        <f>G132/(365/12)</f>
        <v>85.939726027397256</v>
      </c>
      <c r="I132">
        <v>1</v>
      </c>
      <c r="J132">
        <v>0</v>
      </c>
      <c r="K132">
        <v>2</v>
      </c>
      <c r="L132">
        <f>DATEDIF(E132,B132,"d")</f>
        <v>2614</v>
      </c>
      <c r="M132" s="39">
        <f>L132/(365/12)</f>
        <v>85.939726027397256</v>
      </c>
      <c r="N132">
        <f>DATEDIF(F132,B132,"d")</f>
        <v>1884</v>
      </c>
      <c r="O132" s="39">
        <f>N132/(365/12)</f>
        <v>61.939726027397256</v>
      </c>
      <c r="P132">
        <v>5</v>
      </c>
      <c r="Q132">
        <v>3</v>
      </c>
      <c r="R132">
        <v>5</v>
      </c>
      <c r="S132">
        <v>2</v>
      </c>
      <c r="T132">
        <v>5</v>
      </c>
      <c r="U132">
        <v>3</v>
      </c>
      <c r="V132">
        <v>5</v>
      </c>
      <c r="W132">
        <v>3</v>
      </c>
      <c r="X132">
        <v>4</v>
      </c>
      <c r="Y132">
        <v>4</v>
      </c>
      <c r="Z132">
        <v>4</v>
      </c>
      <c r="AA132">
        <v>4</v>
      </c>
      <c r="AB132">
        <f>(X132+Y132+Z132+AA132)/20</f>
        <v>0.8</v>
      </c>
      <c r="AC132">
        <f>SUM(1-AB132)</f>
        <v>0.19999999999999996</v>
      </c>
      <c r="AD132">
        <v>9</v>
      </c>
      <c r="AE132">
        <v>4</v>
      </c>
      <c r="AF132">
        <v>4</v>
      </c>
      <c r="AG132">
        <v>3</v>
      </c>
      <c r="AH132">
        <v>1</v>
      </c>
      <c r="AI132" s="30">
        <v>13</v>
      </c>
      <c r="AJ132" s="30">
        <v>12</v>
      </c>
      <c r="AK132" s="30">
        <v>15</v>
      </c>
      <c r="AL132" s="30">
        <v>11</v>
      </c>
      <c r="AM132" s="30">
        <v>1</v>
      </c>
      <c r="AN132">
        <f>SUM(AI132:AL132)</f>
        <v>51</v>
      </c>
    </row>
    <row r="133" spans="1:40" ht="15">
      <c r="A133">
        <v>132</v>
      </c>
      <c r="B133" s="28">
        <v>42762</v>
      </c>
      <c r="C133" s="28">
        <v>40411</v>
      </c>
      <c r="D133" t="s">
        <v>44</v>
      </c>
      <c r="E133" s="28">
        <v>40411</v>
      </c>
      <c r="F133" s="28" t="s">
        <v>43</v>
      </c>
      <c r="G133">
        <f>DATEDIF(C133,B133,"d")</f>
        <v>2351</v>
      </c>
      <c r="H133" s="39">
        <f>G133/(365/12)</f>
        <v>77.293150684931504</v>
      </c>
      <c r="I133">
        <v>1</v>
      </c>
      <c r="J133">
        <v>1</v>
      </c>
      <c r="K133">
        <v>1</v>
      </c>
      <c r="L133">
        <f>DATEDIF(E133,B133,"d")</f>
        <v>2351</v>
      </c>
      <c r="M133" s="39">
        <f>L133/(365/12)</f>
        <v>77.293150684931504</v>
      </c>
      <c r="N133" t="s">
        <v>43</v>
      </c>
      <c r="O133" s="39" t="s">
        <v>43</v>
      </c>
      <c r="P133" t="s">
        <v>43</v>
      </c>
      <c r="Q133" t="s">
        <v>43</v>
      </c>
      <c r="R133" t="s">
        <v>43</v>
      </c>
      <c r="S133" t="s">
        <v>43</v>
      </c>
      <c r="T133" t="s">
        <v>43</v>
      </c>
      <c r="U133" t="s">
        <v>43</v>
      </c>
      <c r="V133" t="s">
        <v>43</v>
      </c>
      <c r="W133" t="s">
        <v>43</v>
      </c>
      <c r="X133" t="s">
        <v>43</v>
      </c>
      <c r="Y133" t="s">
        <v>43</v>
      </c>
      <c r="Z133" t="s">
        <v>43</v>
      </c>
      <c r="AA133" t="s">
        <v>43</v>
      </c>
      <c r="AB133" t="s">
        <v>43</v>
      </c>
      <c r="AC133" t="s">
        <v>43</v>
      </c>
      <c r="AD133">
        <v>9</v>
      </c>
      <c r="AE133">
        <v>3</v>
      </c>
      <c r="AF133">
        <v>3</v>
      </c>
      <c r="AG133">
        <v>4</v>
      </c>
      <c r="AH133">
        <v>1</v>
      </c>
      <c r="AI133" s="30">
        <v>13</v>
      </c>
      <c r="AJ133" s="30">
        <v>13</v>
      </c>
      <c r="AK133" s="30">
        <v>15</v>
      </c>
      <c r="AL133" s="30">
        <v>14</v>
      </c>
      <c r="AM133" s="30">
        <v>1</v>
      </c>
      <c r="AN133">
        <f>SUM(AI133:AL133)</f>
        <v>55</v>
      </c>
    </row>
    <row r="134" spans="1:40" ht="15">
      <c r="A134">
        <v>133</v>
      </c>
      <c r="B134" s="28">
        <v>42760</v>
      </c>
      <c r="C134" s="28">
        <v>40483</v>
      </c>
      <c r="D134" t="s">
        <v>79</v>
      </c>
      <c r="E134" s="28">
        <v>41579</v>
      </c>
      <c r="F134" s="28">
        <v>40483</v>
      </c>
      <c r="G134">
        <f>DATEDIF(C134,B134,"d")</f>
        <v>2277</v>
      </c>
      <c r="H134" s="39">
        <f>G134/(365/12)</f>
        <v>74.860273972602741</v>
      </c>
      <c r="I134">
        <v>0</v>
      </c>
      <c r="J134">
        <v>0</v>
      </c>
      <c r="K134">
        <v>2</v>
      </c>
      <c r="L134">
        <f>DATEDIF(E134,B134,"d")</f>
        <v>1181</v>
      </c>
      <c r="M134" s="39">
        <f>L134/(365/12)</f>
        <v>38.827397260273969</v>
      </c>
      <c r="N134">
        <f>DATEDIF(F134,B134,"d")</f>
        <v>2277</v>
      </c>
      <c r="O134" s="39">
        <f>N134/(365/12)</f>
        <v>74.860273972602741</v>
      </c>
      <c r="P134">
        <v>3</v>
      </c>
      <c r="Q134">
        <v>5</v>
      </c>
      <c r="R134">
        <v>4</v>
      </c>
      <c r="S134">
        <v>5</v>
      </c>
      <c r="T134">
        <v>2</v>
      </c>
      <c r="U134">
        <v>2</v>
      </c>
      <c r="V134">
        <v>3</v>
      </c>
      <c r="W134">
        <v>2</v>
      </c>
      <c r="X134">
        <v>3</v>
      </c>
      <c r="Y134">
        <v>3</v>
      </c>
      <c r="Z134">
        <v>2</v>
      </c>
      <c r="AA134">
        <v>3</v>
      </c>
      <c r="AB134">
        <f>(X134+Y134+Z134+AA134)/20</f>
        <v>0.55000000000000004</v>
      </c>
      <c r="AC134">
        <f>SUM(1-AB134)</f>
        <v>0.44999999999999996</v>
      </c>
      <c r="AD134">
        <v>7</v>
      </c>
      <c r="AE134">
        <v>2</v>
      </c>
      <c r="AF134">
        <v>2</v>
      </c>
      <c r="AG134">
        <v>9</v>
      </c>
      <c r="AH134">
        <v>2</v>
      </c>
      <c r="AI134" s="30">
        <v>8</v>
      </c>
      <c r="AJ134" s="30">
        <v>13</v>
      </c>
      <c r="AK134" s="30">
        <v>6</v>
      </c>
      <c r="AL134" s="30">
        <v>14</v>
      </c>
      <c r="AM134" s="30">
        <v>1</v>
      </c>
      <c r="AN134">
        <f>SUM(AI134:AL134)</f>
        <v>41</v>
      </c>
    </row>
    <row r="135" spans="1:40" ht="15">
      <c r="A135">
        <v>134</v>
      </c>
      <c r="B135" s="28">
        <v>42765</v>
      </c>
      <c r="C135" s="28">
        <v>40437</v>
      </c>
      <c r="D135" t="s">
        <v>80</v>
      </c>
      <c r="E135" s="28">
        <v>40437</v>
      </c>
      <c r="F135" s="28" t="s">
        <v>43</v>
      </c>
      <c r="G135">
        <f>DATEDIF(C135,B135,"d")</f>
        <v>2328</v>
      </c>
      <c r="H135" s="39">
        <f>G135/(365/12)</f>
        <v>76.536986301369865</v>
      </c>
      <c r="I135">
        <v>1</v>
      </c>
      <c r="J135">
        <v>1</v>
      </c>
      <c r="K135">
        <v>1</v>
      </c>
      <c r="L135">
        <f>DATEDIF(E135,B135,"d")</f>
        <v>2328</v>
      </c>
      <c r="M135" s="39">
        <f>L135/(365/12)</f>
        <v>76.536986301369865</v>
      </c>
      <c r="N135" t="s">
        <v>43</v>
      </c>
      <c r="O135" s="39" t="s">
        <v>43</v>
      </c>
      <c r="P135" t="s">
        <v>43</v>
      </c>
      <c r="Q135" t="s">
        <v>43</v>
      </c>
      <c r="R135" t="s">
        <v>43</v>
      </c>
      <c r="S135" t="s">
        <v>43</v>
      </c>
      <c r="T135" t="s">
        <v>43</v>
      </c>
      <c r="U135" t="s">
        <v>43</v>
      </c>
      <c r="V135" t="s">
        <v>43</v>
      </c>
      <c r="W135" t="s">
        <v>43</v>
      </c>
      <c r="X135" t="s">
        <v>43</v>
      </c>
      <c r="Y135" t="s">
        <v>43</v>
      </c>
      <c r="Z135" t="s">
        <v>43</v>
      </c>
      <c r="AA135" t="s">
        <v>43</v>
      </c>
      <c r="AB135" t="s">
        <v>43</v>
      </c>
      <c r="AC135" t="s">
        <v>43</v>
      </c>
      <c r="AD135">
        <v>8</v>
      </c>
      <c r="AE135">
        <v>4</v>
      </c>
      <c r="AF135">
        <v>4</v>
      </c>
      <c r="AG135">
        <v>6</v>
      </c>
      <c r="AH135">
        <v>1</v>
      </c>
      <c r="AI135" s="30">
        <v>13</v>
      </c>
      <c r="AJ135" s="30">
        <v>8</v>
      </c>
      <c r="AK135" s="30">
        <v>12</v>
      </c>
      <c r="AL135" s="30">
        <v>9</v>
      </c>
      <c r="AM135" s="30">
        <v>1</v>
      </c>
      <c r="AN135">
        <f>SUM(AI135:AL135)</f>
        <v>42</v>
      </c>
    </row>
    <row r="136" spans="1:40" ht="15">
      <c r="A136">
        <v>135</v>
      </c>
      <c r="B136" s="28">
        <v>42765</v>
      </c>
      <c r="C136" s="28">
        <v>39529</v>
      </c>
      <c r="D136" t="s">
        <v>44</v>
      </c>
      <c r="E136" s="28">
        <v>39529</v>
      </c>
      <c r="F136" s="28" t="s">
        <v>43</v>
      </c>
      <c r="G136">
        <f>DATEDIF(C136,B136,"d")</f>
        <v>3236</v>
      </c>
      <c r="H136" s="39">
        <f>G136/(365/12)</f>
        <v>106.38904109589041</v>
      </c>
      <c r="I136">
        <v>0</v>
      </c>
      <c r="J136">
        <v>1</v>
      </c>
      <c r="K136">
        <v>1</v>
      </c>
      <c r="L136">
        <f>DATEDIF(E136,B136,"d")</f>
        <v>3236</v>
      </c>
      <c r="M136" s="39">
        <f>L136/(365/12)</f>
        <v>106.38904109589041</v>
      </c>
      <c r="N136" t="s">
        <v>43</v>
      </c>
      <c r="O136" s="39" t="s">
        <v>43</v>
      </c>
      <c r="P136" t="s">
        <v>43</v>
      </c>
      <c r="Q136" t="s">
        <v>43</v>
      </c>
      <c r="R136" t="s">
        <v>43</v>
      </c>
      <c r="S136" t="s">
        <v>43</v>
      </c>
      <c r="T136" t="s">
        <v>43</v>
      </c>
      <c r="U136" t="s">
        <v>43</v>
      </c>
      <c r="V136" t="s">
        <v>43</v>
      </c>
      <c r="W136" t="s">
        <v>43</v>
      </c>
      <c r="X136" t="s">
        <v>43</v>
      </c>
      <c r="Y136" t="s">
        <v>43</v>
      </c>
      <c r="Z136" t="s">
        <v>43</v>
      </c>
      <c r="AA136" t="s">
        <v>43</v>
      </c>
      <c r="AB136" t="s">
        <v>43</v>
      </c>
      <c r="AC136" t="s">
        <v>43</v>
      </c>
      <c r="AD136">
        <v>8</v>
      </c>
      <c r="AE136">
        <v>4</v>
      </c>
      <c r="AF136">
        <v>4</v>
      </c>
      <c r="AG136">
        <v>6</v>
      </c>
      <c r="AH136">
        <v>1</v>
      </c>
      <c r="AI136" s="30">
        <v>12</v>
      </c>
      <c r="AJ136" s="30">
        <v>12</v>
      </c>
      <c r="AK136" s="30">
        <v>7</v>
      </c>
      <c r="AL136" s="30">
        <v>13</v>
      </c>
      <c r="AM136" s="30">
        <v>1</v>
      </c>
      <c r="AN136">
        <f>SUM(AI136:AL136)</f>
        <v>44</v>
      </c>
    </row>
    <row r="137" spans="1:40" ht="15">
      <c r="A137">
        <v>136</v>
      </c>
      <c r="B137" s="28">
        <v>42750</v>
      </c>
      <c r="C137" s="28">
        <v>40683</v>
      </c>
      <c r="D137" t="s">
        <v>44</v>
      </c>
      <c r="E137" s="28">
        <v>40683</v>
      </c>
      <c r="F137" s="28" t="s">
        <v>43</v>
      </c>
      <c r="G137">
        <f>DATEDIF(C137,B137,"d")</f>
        <v>2067</v>
      </c>
      <c r="H137" s="39">
        <f>G137/(365/12)</f>
        <v>67.956164383561642</v>
      </c>
      <c r="I137">
        <v>1</v>
      </c>
      <c r="J137">
        <v>1</v>
      </c>
      <c r="K137">
        <v>1</v>
      </c>
      <c r="L137">
        <f>DATEDIF(E137,B137,"d")</f>
        <v>2067</v>
      </c>
      <c r="M137" s="39">
        <f>L137/(365/12)</f>
        <v>67.956164383561642</v>
      </c>
      <c r="N137" t="s">
        <v>43</v>
      </c>
      <c r="O137" s="39" t="s">
        <v>43</v>
      </c>
      <c r="P137" t="s">
        <v>43</v>
      </c>
      <c r="Q137" t="s">
        <v>43</v>
      </c>
      <c r="R137" t="s">
        <v>43</v>
      </c>
      <c r="S137" t="s">
        <v>43</v>
      </c>
      <c r="T137" t="s">
        <v>43</v>
      </c>
      <c r="U137" t="s">
        <v>43</v>
      </c>
      <c r="V137" t="s">
        <v>43</v>
      </c>
      <c r="W137" t="s">
        <v>43</v>
      </c>
      <c r="X137" t="s">
        <v>43</v>
      </c>
      <c r="Y137" t="s">
        <v>43</v>
      </c>
      <c r="Z137" t="s">
        <v>43</v>
      </c>
      <c r="AA137" t="s">
        <v>43</v>
      </c>
      <c r="AB137" t="s">
        <v>43</v>
      </c>
      <c r="AC137" t="s">
        <v>43</v>
      </c>
      <c r="AD137">
        <v>6</v>
      </c>
      <c r="AE137">
        <v>3</v>
      </c>
      <c r="AF137">
        <v>3</v>
      </c>
      <c r="AG137">
        <v>3</v>
      </c>
      <c r="AH137">
        <v>1</v>
      </c>
      <c r="AI137" s="30">
        <v>2</v>
      </c>
      <c r="AJ137" s="30">
        <v>5</v>
      </c>
      <c r="AK137" s="30">
        <v>8</v>
      </c>
      <c r="AL137" s="30">
        <v>8</v>
      </c>
      <c r="AM137" s="30">
        <v>1</v>
      </c>
      <c r="AN137">
        <f>SUM(AI137:AL137)</f>
        <v>23</v>
      </c>
    </row>
    <row r="138" spans="1:40" ht="15">
      <c r="A138">
        <v>137</v>
      </c>
      <c r="B138" s="28">
        <v>42766</v>
      </c>
      <c r="C138" s="28">
        <v>38880</v>
      </c>
      <c r="D138" t="s">
        <v>44</v>
      </c>
      <c r="E138" s="28">
        <v>38880</v>
      </c>
      <c r="F138" s="28" t="s">
        <v>43</v>
      </c>
      <c r="G138">
        <f>DATEDIF(C138,B138,"d")</f>
        <v>3886</v>
      </c>
      <c r="H138" s="39">
        <f>G138/(365/12)</f>
        <v>127.75890410958904</v>
      </c>
      <c r="I138">
        <v>1</v>
      </c>
      <c r="J138">
        <v>1</v>
      </c>
      <c r="K138">
        <v>1</v>
      </c>
      <c r="L138">
        <f>DATEDIF(E138,B138,"d")</f>
        <v>3886</v>
      </c>
      <c r="M138" s="39">
        <f>L138/(365/12)</f>
        <v>127.75890410958904</v>
      </c>
      <c r="N138" t="s">
        <v>43</v>
      </c>
      <c r="O138" s="39" t="s">
        <v>43</v>
      </c>
      <c r="P138" t="s">
        <v>43</v>
      </c>
      <c r="Q138" t="s">
        <v>43</v>
      </c>
      <c r="R138" t="s">
        <v>43</v>
      </c>
      <c r="S138" t="s">
        <v>43</v>
      </c>
      <c r="T138" t="s">
        <v>43</v>
      </c>
      <c r="U138" t="s">
        <v>43</v>
      </c>
      <c r="V138" t="s">
        <v>43</v>
      </c>
      <c r="W138" t="s">
        <v>43</v>
      </c>
      <c r="X138" t="s">
        <v>43</v>
      </c>
      <c r="Y138" t="s">
        <v>43</v>
      </c>
      <c r="Z138" t="s">
        <v>43</v>
      </c>
      <c r="AA138" t="s">
        <v>43</v>
      </c>
      <c r="AB138" t="s">
        <v>43</v>
      </c>
      <c r="AC138" t="s">
        <v>43</v>
      </c>
      <c r="AD138">
        <v>5</v>
      </c>
      <c r="AE138">
        <v>3</v>
      </c>
      <c r="AF138">
        <v>2</v>
      </c>
      <c r="AG138">
        <v>0</v>
      </c>
      <c r="AH138">
        <v>0</v>
      </c>
      <c r="AI138" s="30">
        <v>11</v>
      </c>
      <c r="AJ138" s="30">
        <v>12</v>
      </c>
      <c r="AK138" s="30">
        <v>13</v>
      </c>
      <c r="AL138" s="30">
        <v>13</v>
      </c>
      <c r="AM138" s="30">
        <v>1</v>
      </c>
      <c r="AN138">
        <f>SUM(AI138:AL138)</f>
        <v>49</v>
      </c>
    </row>
    <row r="139" spans="1:40" ht="15">
      <c r="A139">
        <v>138</v>
      </c>
      <c r="B139" s="28">
        <v>42766</v>
      </c>
      <c r="C139" s="28">
        <v>38821</v>
      </c>
      <c r="D139" t="s">
        <v>81</v>
      </c>
      <c r="E139" s="29">
        <v>39216</v>
      </c>
      <c r="F139" s="28">
        <v>38821</v>
      </c>
      <c r="G139">
        <f>DATEDIF(C139,B139,"d")</f>
        <v>3945</v>
      </c>
      <c r="H139" s="39">
        <f>G139/(365/12)</f>
        <v>129.69863013698631</v>
      </c>
      <c r="I139">
        <v>1</v>
      </c>
      <c r="J139">
        <v>0</v>
      </c>
      <c r="K139">
        <v>2</v>
      </c>
      <c r="L139" s="4">
        <f>DATEDIF(E139,B139,"d")</f>
        <v>3550</v>
      </c>
      <c r="M139" s="39">
        <f>L139/(365/12)</f>
        <v>116.71232876712328</v>
      </c>
      <c r="N139">
        <f>DATEDIF(F139,B139,"d")</f>
        <v>3945</v>
      </c>
      <c r="O139" s="39">
        <f>N139/(365/12)</f>
        <v>129.69863013698631</v>
      </c>
      <c r="P139">
        <v>5</v>
      </c>
      <c r="Q139">
        <v>4</v>
      </c>
      <c r="R139">
        <v>5</v>
      </c>
      <c r="S139">
        <v>4</v>
      </c>
      <c r="T139">
        <v>5</v>
      </c>
      <c r="U139">
        <v>3</v>
      </c>
      <c r="V139">
        <v>5</v>
      </c>
      <c r="W139">
        <v>3</v>
      </c>
      <c r="X139">
        <v>3</v>
      </c>
      <c r="Y139">
        <v>4</v>
      </c>
      <c r="Z139">
        <v>2</v>
      </c>
      <c r="AA139">
        <v>4</v>
      </c>
      <c r="AB139">
        <f>(X139+Y139+Z139+AA139)/20</f>
        <v>0.65</v>
      </c>
      <c r="AC139">
        <f>SUM(1-AB139)</f>
        <v>0.35</v>
      </c>
      <c r="AD139">
        <v>8</v>
      </c>
      <c r="AE139">
        <v>5</v>
      </c>
      <c r="AF139">
        <v>4</v>
      </c>
      <c r="AG139">
        <v>4</v>
      </c>
      <c r="AH139">
        <v>1</v>
      </c>
      <c r="AI139" s="30">
        <v>11</v>
      </c>
      <c r="AJ139" s="30">
        <v>8</v>
      </c>
      <c r="AK139" s="30">
        <v>13</v>
      </c>
      <c r="AL139" s="30">
        <v>10</v>
      </c>
      <c r="AM139" s="30">
        <v>1</v>
      </c>
      <c r="AN139">
        <f>SUM(AI139:AL139)</f>
        <v>42</v>
      </c>
    </row>
    <row r="140" spans="1:40" ht="15">
      <c r="A140">
        <v>139</v>
      </c>
      <c r="B140" s="28">
        <v>42766</v>
      </c>
      <c r="C140" s="28">
        <v>39800</v>
      </c>
      <c r="D140" t="s">
        <v>44</v>
      </c>
      <c r="E140" s="28">
        <v>40561</v>
      </c>
      <c r="F140" s="28">
        <v>39800</v>
      </c>
      <c r="G140">
        <f>DATEDIF(C140,B140,"d")</f>
        <v>2966</v>
      </c>
      <c r="H140" s="39">
        <f>G140/(365/12)</f>
        <v>97.512328767123279</v>
      </c>
      <c r="I140">
        <v>1</v>
      </c>
      <c r="J140">
        <v>0</v>
      </c>
      <c r="K140">
        <v>2</v>
      </c>
      <c r="L140">
        <f>DATEDIF(E140,B140,"d")</f>
        <v>2205</v>
      </c>
      <c r="M140" s="39">
        <f>L140/(365/12)</f>
        <v>72.493150684931507</v>
      </c>
      <c r="N140">
        <f>DATEDIF(F140,B140,"d")</f>
        <v>2966</v>
      </c>
      <c r="O140" s="39">
        <f>N140/(365/12)</f>
        <v>97.512328767123279</v>
      </c>
      <c r="P140">
        <v>5</v>
      </c>
      <c r="Q140">
        <v>3</v>
      </c>
      <c r="R140">
        <v>5</v>
      </c>
      <c r="S140">
        <v>5</v>
      </c>
      <c r="T140">
        <v>4</v>
      </c>
      <c r="U140">
        <v>3</v>
      </c>
      <c r="V140">
        <v>5</v>
      </c>
      <c r="W140">
        <v>3</v>
      </c>
      <c r="X140">
        <v>3</v>
      </c>
      <c r="Y140">
        <v>4</v>
      </c>
      <c r="Z140">
        <v>5</v>
      </c>
      <c r="AA140">
        <v>5</v>
      </c>
      <c r="AB140">
        <f>(X140+Y140+Z140+AA140)/20</f>
        <v>0.85</v>
      </c>
      <c r="AC140">
        <f>SUM(1-AB140)</f>
        <v>0.15000000000000002</v>
      </c>
      <c r="AD140">
        <v>8</v>
      </c>
      <c r="AE140">
        <v>2</v>
      </c>
      <c r="AF140">
        <v>2</v>
      </c>
      <c r="AG140">
        <v>9</v>
      </c>
      <c r="AH140">
        <v>1</v>
      </c>
      <c r="AI140" s="30">
        <v>12</v>
      </c>
      <c r="AJ140" s="30">
        <v>12</v>
      </c>
      <c r="AK140" s="30">
        <v>9</v>
      </c>
      <c r="AL140" s="30">
        <v>13</v>
      </c>
      <c r="AM140" s="30">
        <v>1</v>
      </c>
      <c r="AN140">
        <f>SUM(AI140:AL140)</f>
        <v>46</v>
      </c>
    </row>
    <row r="141" spans="1:40" ht="15">
      <c r="A141">
        <v>140</v>
      </c>
      <c r="B141" s="28">
        <v>42766</v>
      </c>
      <c r="C141" s="28">
        <v>40268</v>
      </c>
      <c r="D141" t="s">
        <v>44</v>
      </c>
      <c r="E141" s="33">
        <v>41182</v>
      </c>
      <c r="F141" s="28">
        <v>40268</v>
      </c>
      <c r="G141">
        <f>DATEDIF(C141,B141,"d")</f>
        <v>2498</v>
      </c>
      <c r="H141" s="39">
        <f>G141/(365/12)</f>
        <v>82.126027397260273</v>
      </c>
      <c r="I141">
        <v>0</v>
      </c>
      <c r="J141">
        <v>0</v>
      </c>
      <c r="K141">
        <v>2</v>
      </c>
      <c r="L141">
        <f>DATEDIF(E141,B141,"d")</f>
        <v>1584</v>
      </c>
      <c r="M141" s="39">
        <f>L141/(365/12)</f>
        <v>52.076712328767123</v>
      </c>
      <c r="N141">
        <f>DATEDIF(F141,B141,"d")</f>
        <v>2498</v>
      </c>
      <c r="O141" s="39">
        <f>N141/(365/12)</f>
        <v>82.126027397260273</v>
      </c>
      <c r="P141">
        <v>5</v>
      </c>
      <c r="Q141">
        <v>3</v>
      </c>
      <c r="R141">
        <v>5</v>
      </c>
      <c r="S141">
        <v>5</v>
      </c>
      <c r="T141">
        <v>4</v>
      </c>
      <c r="U141">
        <v>3</v>
      </c>
      <c r="V141">
        <v>5</v>
      </c>
      <c r="W141">
        <v>3</v>
      </c>
      <c r="X141">
        <v>3</v>
      </c>
      <c r="Y141">
        <v>4</v>
      </c>
      <c r="Z141">
        <v>5</v>
      </c>
      <c r="AA141">
        <v>5</v>
      </c>
      <c r="AB141">
        <f>(X141+Y141+Z141+AA141)/20</f>
        <v>0.85</v>
      </c>
      <c r="AC141">
        <f>SUM(1-AB141)</f>
        <v>0.15000000000000002</v>
      </c>
      <c r="AD141">
        <v>8</v>
      </c>
      <c r="AE141">
        <v>2</v>
      </c>
      <c r="AF141">
        <v>2</v>
      </c>
      <c r="AG141">
        <v>1</v>
      </c>
      <c r="AH141">
        <v>1</v>
      </c>
      <c r="AI141" s="30">
        <v>13</v>
      </c>
      <c r="AJ141" s="30">
        <v>12</v>
      </c>
      <c r="AK141" s="30">
        <v>10</v>
      </c>
      <c r="AL141" s="30">
        <v>14</v>
      </c>
      <c r="AM141" s="30">
        <v>1</v>
      </c>
      <c r="AN141">
        <f>SUM(AI141:AL141)</f>
        <v>49</v>
      </c>
    </row>
    <row r="142" spans="1:40" ht="15">
      <c r="A142">
        <v>141</v>
      </c>
      <c r="B142" s="28">
        <v>42754</v>
      </c>
      <c r="C142" s="28">
        <v>39742</v>
      </c>
      <c r="D142" t="s">
        <v>44</v>
      </c>
      <c r="E142" s="28">
        <v>39742</v>
      </c>
      <c r="F142" s="28">
        <v>39742</v>
      </c>
      <c r="G142">
        <f>DATEDIF(C142,B142,"d")</f>
        <v>3012</v>
      </c>
      <c r="H142" s="39">
        <f>G142/(365/12)</f>
        <v>99.024657534246572</v>
      </c>
      <c r="I142">
        <v>0</v>
      </c>
      <c r="J142">
        <v>0</v>
      </c>
      <c r="K142">
        <v>2</v>
      </c>
      <c r="L142">
        <f>DATEDIF(E142,B142,"d")</f>
        <v>3012</v>
      </c>
      <c r="M142" s="39">
        <f>L142/(365/12)</f>
        <v>99.024657534246572</v>
      </c>
      <c r="N142">
        <f>DATEDIF(F142,B142,"d")</f>
        <v>3012</v>
      </c>
      <c r="O142" s="39">
        <f>N142/(365/12)</f>
        <v>99.024657534246572</v>
      </c>
      <c r="P142">
        <v>5</v>
      </c>
      <c r="Q142">
        <v>4</v>
      </c>
      <c r="R142">
        <v>5</v>
      </c>
      <c r="S142">
        <v>5</v>
      </c>
      <c r="T142">
        <v>5</v>
      </c>
      <c r="U142">
        <v>1</v>
      </c>
      <c r="V142">
        <v>5</v>
      </c>
      <c r="W142">
        <v>1</v>
      </c>
      <c r="X142">
        <v>2</v>
      </c>
      <c r="Y142">
        <v>3</v>
      </c>
      <c r="Z142">
        <v>5</v>
      </c>
      <c r="AA142">
        <v>4</v>
      </c>
      <c r="AB142">
        <f>(X142+Y142+Z142+AA142)/20</f>
        <v>0.7</v>
      </c>
      <c r="AC142">
        <f>SUM(1-AB142)</f>
        <v>0.30000000000000004</v>
      </c>
      <c r="AD142">
        <v>7</v>
      </c>
      <c r="AE142">
        <v>3</v>
      </c>
      <c r="AF142">
        <v>3</v>
      </c>
      <c r="AG142">
        <v>9</v>
      </c>
      <c r="AH142">
        <v>2</v>
      </c>
      <c r="AI142" s="30">
        <v>9</v>
      </c>
      <c r="AJ142" s="30">
        <v>5</v>
      </c>
      <c r="AK142" s="30">
        <v>9</v>
      </c>
      <c r="AL142" s="30">
        <v>9</v>
      </c>
      <c r="AM142" s="30">
        <v>1</v>
      </c>
      <c r="AN142">
        <f>SUM(AI142:AL142)</f>
        <v>32</v>
      </c>
    </row>
    <row r="143" spans="1:40" ht="15">
      <c r="A143">
        <v>142</v>
      </c>
      <c r="B143" s="28">
        <v>42750</v>
      </c>
      <c r="C143" s="28">
        <v>40497</v>
      </c>
      <c r="D143" t="s">
        <v>72</v>
      </c>
      <c r="E143" s="28">
        <v>40497</v>
      </c>
      <c r="F143" s="28" t="s">
        <v>43</v>
      </c>
      <c r="G143">
        <f>DATEDIF(C143,B143,"d")</f>
        <v>2253</v>
      </c>
      <c r="H143" s="39">
        <f>G143/(365/12)</f>
        <v>74.07123287671233</v>
      </c>
      <c r="I143">
        <v>0</v>
      </c>
      <c r="J143">
        <v>1</v>
      </c>
      <c r="K143">
        <v>1</v>
      </c>
      <c r="L143">
        <f>DATEDIF(E143,B143,"d")</f>
        <v>2253</v>
      </c>
      <c r="M143" s="39">
        <f>L143/(365/12)</f>
        <v>74.07123287671233</v>
      </c>
      <c r="N143" t="s">
        <v>43</v>
      </c>
      <c r="O143" s="39" t="s">
        <v>43</v>
      </c>
      <c r="P143" t="s">
        <v>43</v>
      </c>
      <c r="Q143" t="s">
        <v>43</v>
      </c>
      <c r="R143" t="s">
        <v>43</v>
      </c>
      <c r="S143" t="s">
        <v>43</v>
      </c>
      <c r="T143" t="s">
        <v>43</v>
      </c>
      <c r="U143" t="s">
        <v>43</v>
      </c>
      <c r="V143" t="s">
        <v>43</v>
      </c>
      <c r="W143" t="s">
        <v>43</v>
      </c>
      <c r="X143" t="s">
        <v>43</v>
      </c>
      <c r="Y143" t="s">
        <v>43</v>
      </c>
      <c r="Z143" t="s">
        <v>43</v>
      </c>
      <c r="AA143" t="s">
        <v>43</v>
      </c>
      <c r="AB143" t="s">
        <v>43</v>
      </c>
      <c r="AC143" t="s">
        <v>43</v>
      </c>
      <c r="AD143">
        <v>8</v>
      </c>
      <c r="AE143">
        <v>3</v>
      </c>
      <c r="AF143">
        <v>2</v>
      </c>
      <c r="AG143">
        <v>15</v>
      </c>
      <c r="AH143">
        <v>2</v>
      </c>
      <c r="AI143" s="30">
        <v>6</v>
      </c>
      <c r="AJ143" s="30">
        <v>5</v>
      </c>
      <c r="AK143" s="30">
        <v>6</v>
      </c>
      <c r="AL143" s="30">
        <v>6</v>
      </c>
      <c r="AM143" s="30">
        <v>1</v>
      </c>
      <c r="AN143">
        <f>SUM(AI143:AL143)</f>
        <v>23</v>
      </c>
    </row>
    <row r="144" spans="1:40" ht="15">
      <c r="A144">
        <v>143</v>
      </c>
      <c r="B144" s="28">
        <v>42750</v>
      </c>
      <c r="C144" s="28">
        <v>39746</v>
      </c>
      <c r="D144" t="s">
        <v>72</v>
      </c>
      <c r="E144" s="28">
        <v>39746</v>
      </c>
      <c r="F144" s="28">
        <v>42272</v>
      </c>
      <c r="G144">
        <f>DATEDIF(C144,B144,"d")</f>
        <v>3004</v>
      </c>
      <c r="H144" s="39">
        <f>G144/(365/12)</f>
        <v>98.761643835616439</v>
      </c>
      <c r="I144">
        <v>0</v>
      </c>
      <c r="J144">
        <v>0</v>
      </c>
      <c r="K144">
        <v>2</v>
      </c>
      <c r="L144">
        <f>DATEDIF(E144,B144,"d")</f>
        <v>3004</v>
      </c>
      <c r="M144" s="39">
        <f>L144/(365/12)</f>
        <v>98.761643835616439</v>
      </c>
      <c r="N144">
        <f>DATEDIF(F144,B144,"d")</f>
        <v>478</v>
      </c>
      <c r="O144" s="39">
        <f>N144/(365/12)</f>
        <v>15.715068493150683</v>
      </c>
      <c r="P144">
        <v>5</v>
      </c>
      <c r="Q144">
        <v>1</v>
      </c>
      <c r="R144">
        <v>5</v>
      </c>
      <c r="S144">
        <v>1</v>
      </c>
      <c r="T144">
        <v>5</v>
      </c>
      <c r="U144">
        <v>1</v>
      </c>
      <c r="V144">
        <v>5</v>
      </c>
      <c r="W144">
        <v>2</v>
      </c>
      <c r="X144">
        <v>5</v>
      </c>
      <c r="Y144">
        <v>5</v>
      </c>
      <c r="Z144">
        <v>5</v>
      </c>
      <c r="AA144">
        <v>5</v>
      </c>
      <c r="AB144">
        <f>(X144+Y144+Z144+AA144)/20</f>
        <v>1</v>
      </c>
      <c r="AC144">
        <f>SUM(1-AB144)</f>
        <v>0</v>
      </c>
      <c r="AD144">
        <v>5</v>
      </c>
      <c r="AE144">
        <v>3</v>
      </c>
      <c r="AF144">
        <v>2</v>
      </c>
      <c r="AG144">
        <v>0</v>
      </c>
      <c r="AH144">
        <v>0</v>
      </c>
      <c r="AI144" s="30">
        <v>12</v>
      </c>
      <c r="AJ144" s="30">
        <v>12</v>
      </c>
      <c r="AK144" s="30">
        <v>11</v>
      </c>
      <c r="AL144" s="30">
        <v>13</v>
      </c>
      <c r="AM144" s="30">
        <v>1</v>
      </c>
      <c r="AN144">
        <f>SUM(AI144:AL144)</f>
        <v>48</v>
      </c>
    </row>
    <row r="145" spans="1:40" ht="15">
      <c r="A145">
        <v>144</v>
      </c>
      <c r="B145" s="28">
        <v>42749</v>
      </c>
      <c r="C145" s="28">
        <v>39808</v>
      </c>
      <c r="D145" t="s">
        <v>72</v>
      </c>
      <c r="E145" s="28">
        <v>39808</v>
      </c>
      <c r="F145" s="28" t="s">
        <v>43</v>
      </c>
      <c r="G145">
        <f>DATEDIF(C145,B145,"d")</f>
        <v>2941</v>
      </c>
      <c r="H145" s="39">
        <f>G145/(365/12)</f>
        <v>96.69041095890411</v>
      </c>
      <c r="I145">
        <v>0</v>
      </c>
      <c r="J145">
        <v>1</v>
      </c>
      <c r="K145">
        <v>1</v>
      </c>
      <c r="L145">
        <f>DATEDIF(E145,B145,"d")</f>
        <v>2941</v>
      </c>
      <c r="M145" s="39">
        <f>L145/(365/12)</f>
        <v>96.69041095890411</v>
      </c>
      <c r="N145" t="s">
        <v>43</v>
      </c>
      <c r="O145" s="39" t="s">
        <v>43</v>
      </c>
      <c r="P145" t="s">
        <v>43</v>
      </c>
      <c r="Q145" t="s">
        <v>43</v>
      </c>
      <c r="R145" t="s">
        <v>43</v>
      </c>
      <c r="S145" t="s">
        <v>43</v>
      </c>
      <c r="T145" t="s">
        <v>43</v>
      </c>
      <c r="U145" t="s">
        <v>43</v>
      </c>
      <c r="V145" t="s">
        <v>43</v>
      </c>
      <c r="W145" t="s">
        <v>43</v>
      </c>
      <c r="X145" t="s">
        <v>43</v>
      </c>
      <c r="Y145" t="s">
        <v>43</v>
      </c>
      <c r="Z145" t="s">
        <v>43</v>
      </c>
      <c r="AA145" t="s">
        <v>43</v>
      </c>
      <c r="AB145" t="s">
        <v>43</v>
      </c>
      <c r="AC145" t="s">
        <v>43</v>
      </c>
      <c r="AD145">
        <v>6</v>
      </c>
      <c r="AE145">
        <v>2</v>
      </c>
      <c r="AF145" s="3" t="s">
        <v>43</v>
      </c>
      <c r="AG145">
        <v>5</v>
      </c>
      <c r="AH145">
        <v>1</v>
      </c>
      <c r="AI145" s="30">
        <v>12</v>
      </c>
      <c r="AJ145" s="30">
        <v>6</v>
      </c>
      <c r="AK145" s="30">
        <v>7</v>
      </c>
      <c r="AL145" s="30">
        <v>7</v>
      </c>
      <c r="AM145" s="30">
        <v>1</v>
      </c>
      <c r="AN145">
        <f>SUM(AI145:AL145)</f>
        <v>32</v>
      </c>
    </row>
    <row r="146" spans="1:40" ht="15">
      <c r="A146">
        <v>145</v>
      </c>
      <c r="B146" s="28">
        <v>42747</v>
      </c>
      <c r="C146" s="28">
        <v>39035</v>
      </c>
      <c r="D146" t="s">
        <v>72</v>
      </c>
      <c r="E146" s="28">
        <v>39035</v>
      </c>
      <c r="F146" s="28">
        <v>41531</v>
      </c>
      <c r="G146">
        <f>DATEDIF(C146,B146,"d")</f>
        <v>3712</v>
      </c>
      <c r="H146" s="39">
        <f>G146/(365/12)</f>
        <v>122.03835616438356</v>
      </c>
      <c r="I146">
        <v>1</v>
      </c>
      <c r="J146">
        <v>0</v>
      </c>
      <c r="K146">
        <v>2</v>
      </c>
      <c r="L146">
        <f>DATEDIF(E146,B146,"d")</f>
        <v>3712</v>
      </c>
      <c r="M146" s="39">
        <f>L146/(365/12)</f>
        <v>122.03835616438356</v>
      </c>
      <c r="N146">
        <f>DATEDIF(F146,B146,"d")</f>
        <v>1216</v>
      </c>
      <c r="O146" s="39">
        <f>N146/(365/12)</f>
        <v>39.978082191780821</v>
      </c>
      <c r="P146">
        <v>5</v>
      </c>
      <c r="Q146">
        <v>2</v>
      </c>
      <c r="R146">
        <v>5</v>
      </c>
      <c r="S146">
        <v>1</v>
      </c>
      <c r="T146">
        <v>5</v>
      </c>
      <c r="U146">
        <v>1</v>
      </c>
      <c r="V146">
        <v>5</v>
      </c>
      <c r="W146">
        <v>2</v>
      </c>
      <c r="X146">
        <v>5</v>
      </c>
      <c r="Y146">
        <v>5</v>
      </c>
      <c r="Z146">
        <v>5</v>
      </c>
      <c r="AA146">
        <v>5</v>
      </c>
      <c r="AB146">
        <f>(X146+Y146+Z146+AA146)/20</f>
        <v>1</v>
      </c>
      <c r="AC146">
        <f>SUM(1-AB146)</f>
        <v>0</v>
      </c>
      <c r="AD146">
        <v>5</v>
      </c>
      <c r="AE146">
        <v>3</v>
      </c>
      <c r="AF146">
        <v>2</v>
      </c>
      <c r="AG146">
        <v>1</v>
      </c>
      <c r="AH146">
        <v>1</v>
      </c>
      <c r="AI146" s="30">
        <v>7</v>
      </c>
      <c r="AJ146" s="30">
        <v>12</v>
      </c>
      <c r="AK146" s="30">
        <v>8</v>
      </c>
      <c r="AL146" s="30">
        <v>10</v>
      </c>
      <c r="AM146" s="30">
        <v>1</v>
      </c>
      <c r="AN146">
        <f>SUM(AI146:AL146)</f>
        <v>37</v>
      </c>
    </row>
    <row r="147" spans="1:40" ht="15">
      <c r="A147">
        <v>146</v>
      </c>
      <c r="B147" s="28">
        <v>42751</v>
      </c>
      <c r="C147" s="28">
        <v>40659</v>
      </c>
      <c r="D147" t="s">
        <v>72</v>
      </c>
      <c r="E147" s="28">
        <v>40659</v>
      </c>
      <c r="F147" s="28" t="s">
        <v>43</v>
      </c>
      <c r="G147">
        <f>DATEDIF(C147,B147,"d")</f>
        <v>2092</v>
      </c>
      <c r="H147" s="39">
        <f>G147/(365/12)</f>
        <v>68.778082191780825</v>
      </c>
      <c r="I147">
        <v>1</v>
      </c>
      <c r="J147">
        <v>1</v>
      </c>
      <c r="K147">
        <v>1</v>
      </c>
      <c r="L147">
        <f>DATEDIF(E147,B147,"d")</f>
        <v>2092</v>
      </c>
      <c r="M147" s="39">
        <f>L147/(365/12)</f>
        <v>68.778082191780825</v>
      </c>
      <c r="N147" t="s">
        <v>43</v>
      </c>
      <c r="O147" s="39" t="s">
        <v>43</v>
      </c>
      <c r="P147" t="s">
        <v>43</v>
      </c>
      <c r="Q147" t="s">
        <v>43</v>
      </c>
      <c r="R147" t="s">
        <v>43</v>
      </c>
      <c r="S147" t="s">
        <v>43</v>
      </c>
      <c r="T147" t="s">
        <v>43</v>
      </c>
      <c r="U147" t="s">
        <v>43</v>
      </c>
      <c r="V147" t="s">
        <v>43</v>
      </c>
      <c r="W147" t="s">
        <v>43</v>
      </c>
      <c r="X147" t="s">
        <v>43</v>
      </c>
      <c r="Y147" t="s">
        <v>43</v>
      </c>
      <c r="Z147" t="s">
        <v>43</v>
      </c>
      <c r="AA147" t="s">
        <v>43</v>
      </c>
      <c r="AB147" t="s">
        <v>43</v>
      </c>
      <c r="AC147" t="s">
        <v>43</v>
      </c>
      <c r="AD147">
        <v>6</v>
      </c>
      <c r="AE147">
        <v>2</v>
      </c>
      <c r="AF147">
        <v>1</v>
      </c>
      <c r="AG147">
        <v>4</v>
      </c>
      <c r="AH147">
        <v>1</v>
      </c>
      <c r="AI147" s="30">
        <v>13</v>
      </c>
      <c r="AJ147" s="30">
        <v>13</v>
      </c>
      <c r="AK147" s="30">
        <v>16</v>
      </c>
      <c r="AL147" s="30">
        <v>14</v>
      </c>
      <c r="AM147" s="30">
        <v>1</v>
      </c>
      <c r="AN147">
        <f>SUM(AI147:AL147)</f>
        <v>56</v>
      </c>
    </row>
    <row r="148" spans="1:40" ht="15">
      <c r="A148">
        <v>147</v>
      </c>
      <c r="B148" s="28">
        <v>42752</v>
      </c>
      <c r="C148" s="28">
        <v>40297</v>
      </c>
      <c r="D148" t="s">
        <v>72</v>
      </c>
      <c r="E148" s="28">
        <v>40297</v>
      </c>
      <c r="F148" s="28" t="s">
        <v>43</v>
      </c>
      <c r="G148">
        <f>DATEDIF(C148,B148,"d")</f>
        <v>2455</v>
      </c>
      <c r="H148" s="39">
        <f>G148/(365/12)</f>
        <v>80.712328767123282</v>
      </c>
      <c r="I148">
        <v>0</v>
      </c>
      <c r="J148">
        <v>1</v>
      </c>
      <c r="K148">
        <v>1</v>
      </c>
      <c r="L148">
        <f>DATEDIF(E148,B148,"d")</f>
        <v>2455</v>
      </c>
      <c r="M148" s="39">
        <f>L148/(365/12)</f>
        <v>80.712328767123282</v>
      </c>
      <c r="N148" t="s">
        <v>43</v>
      </c>
      <c r="O148" s="39" t="s">
        <v>43</v>
      </c>
      <c r="P148" t="s">
        <v>43</v>
      </c>
      <c r="Q148" t="s">
        <v>43</v>
      </c>
      <c r="R148" t="s">
        <v>43</v>
      </c>
      <c r="S148" t="s">
        <v>43</v>
      </c>
      <c r="T148" t="s">
        <v>43</v>
      </c>
      <c r="U148" t="s">
        <v>43</v>
      </c>
      <c r="V148" t="s">
        <v>43</v>
      </c>
      <c r="W148" t="s">
        <v>43</v>
      </c>
      <c r="X148" t="s">
        <v>43</v>
      </c>
      <c r="Y148" t="s">
        <v>43</v>
      </c>
      <c r="Z148" t="s">
        <v>43</v>
      </c>
      <c r="AA148" t="s">
        <v>43</v>
      </c>
      <c r="AB148" t="s">
        <v>43</v>
      </c>
      <c r="AC148" t="s">
        <v>43</v>
      </c>
      <c r="AD148">
        <v>6</v>
      </c>
      <c r="AE148">
        <v>2</v>
      </c>
      <c r="AF148" s="3" t="s">
        <v>43</v>
      </c>
      <c r="AG148">
        <v>5</v>
      </c>
      <c r="AH148">
        <v>1</v>
      </c>
      <c r="AI148" s="30">
        <v>6</v>
      </c>
      <c r="AJ148" s="30">
        <v>9</v>
      </c>
      <c r="AK148" s="30">
        <v>9</v>
      </c>
      <c r="AL148" s="30">
        <v>8</v>
      </c>
      <c r="AM148" s="30">
        <v>1</v>
      </c>
      <c r="AN148">
        <f>SUM(AI148:AL148)</f>
        <v>32</v>
      </c>
    </row>
    <row r="149" spans="1:40" ht="15">
      <c r="A149">
        <v>148</v>
      </c>
      <c r="B149" s="28">
        <v>42751</v>
      </c>
      <c r="C149" s="28">
        <v>40344</v>
      </c>
      <c r="D149" t="s">
        <v>82</v>
      </c>
      <c r="E149" s="28">
        <v>40344</v>
      </c>
      <c r="F149" s="28" t="s">
        <v>43</v>
      </c>
      <c r="G149">
        <f>DATEDIF(C149,B149,"d")</f>
        <v>2407</v>
      </c>
      <c r="H149" s="39">
        <f>G149/(365/12)</f>
        <v>79.134246575342459</v>
      </c>
      <c r="I149">
        <v>1</v>
      </c>
      <c r="J149">
        <v>1</v>
      </c>
      <c r="K149">
        <v>1</v>
      </c>
      <c r="L149">
        <f>DATEDIF(E149,B149,"d")</f>
        <v>2407</v>
      </c>
      <c r="M149" s="39">
        <f>L149/(365/12)</f>
        <v>79.134246575342459</v>
      </c>
      <c r="N149" t="s">
        <v>43</v>
      </c>
      <c r="O149" s="39" t="s">
        <v>43</v>
      </c>
      <c r="P149" t="s">
        <v>43</v>
      </c>
      <c r="Q149" t="s">
        <v>43</v>
      </c>
      <c r="R149" t="s">
        <v>43</v>
      </c>
      <c r="S149" t="s">
        <v>43</v>
      </c>
      <c r="T149" t="s">
        <v>43</v>
      </c>
      <c r="U149" t="s">
        <v>43</v>
      </c>
      <c r="V149" t="s">
        <v>43</v>
      </c>
      <c r="W149" t="s">
        <v>43</v>
      </c>
      <c r="X149" t="s">
        <v>43</v>
      </c>
      <c r="Y149" t="s">
        <v>43</v>
      </c>
      <c r="Z149" t="s">
        <v>43</v>
      </c>
      <c r="AA149" t="s">
        <v>43</v>
      </c>
      <c r="AB149" t="s">
        <v>43</v>
      </c>
      <c r="AC149" t="s">
        <v>43</v>
      </c>
      <c r="AD149">
        <v>8</v>
      </c>
      <c r="AE149">
        <v>2</v>
      </c>
      <c r="AF149">
        <v>1</v>
      </c>
      <c r="AG149">
        <v>15</v>
      </c>
      <c r="AH149">
        <v>2</v>
      </c>
      <c r="AI149" s="30">
        <v>3</v>
      </c>
      <c r="AJ149" s="30">
        <v>2</v>
      </c>
      <c r="AK149" s="31" t="s">
        <v>83</v>
      </c>
      <c r="AL149" s="30">
        <v>5</v>
      </c>
      <c r="AM149" s="30">
        <v>1</v>
      </c>
      <c r="AN149" s="4" t="s">
        <v>83</v>
      </c>
    </row>
    <row r="150" spans="1:40" ht="15">
      <c r="A150">
        <v>149</v>
      </c>
      <c r="B150" s="28">
        <v>42748</v>
      </c>
      <c r="C150" s="28">
        <v>39463</v>
      </c>
      <c r="D150" t="s">
        <v>84</v>
      </c>
      <c r="E150" s="28">
        <v>39980</v>
      </c>
      <c r="F150" s="28">
        <v>39463</v>
      </c>
      <c r="G150">
        <f>DATEDIF(C150,B150,"d")</f>
        <v>3285</v>
      </c>
      <c r="H150" s="39">
        <f>G150/(365/12)</f>
        <v>108</v>
      </c>
      <c r="I150">
        <v>1</v>
      </c>
      <c r="J150">
        <v>0</v>
      </c>
      <c r="K150">
        <v>2</v>
      </c>
      <c r="L150">
        <f>DATEDIF(E150,B150,"d")</f>
        <v>2768</v>
      </c>
      <c r="M150" s="39">
        <f>L150/(365/12)</f>
        <v>91.0027397260274</v>
      </c>
      <c r="N150">
        <f>DATEDIF(F150,B150,"d")</f>
        <v>3285</v>
      </c>
      <c r="O150" s="39">
        <f>N150/(365/12)</f>
        <v>108</v>
      </c>
      <c r="P150">
        <v>5</v>
      </c>
      <c r="Q150">
        <v>5</v>
      </c>
      <c r="R150">
        <v>5</v>
      </c>
      <c r="S150">
        <v>5</v>
      </c>
      <c r="T150">
        <v>4</v>
      </c>
      <c r="U150">
        <v>5</v>
      </c>
      <c r="V150">
        <v>5</v>
      </c>
      <c r="W150">
        <v>5</v>
      </c>
      <c r="X150">
        <v>2</v>
      </c>
      <c r="Y150">
        <v>2</v>
      </c>
      <c r="Z150">
        <v>1</v>
      </c>
      <c r="AA150">
        <v>1</v>
      </c>
      <c r="AB150">
        <f>(X150+Y150+Z150+AA150)/20</f>
        <v>0.3</v>
      </c>
      <c r="AC150">
        <f>SUM(1-AB150)</f>
        <v>0.7</v>
      </c>
      <c r="AD150">
        <v>7</v>
      </c>
      <c r="AE150">
        <v>4</v>
      </c>
      <c r="AF150">
        <v>2</v>
      </c>
      <c r="AG150">
        <v>5</v>
      </c>
      <c r="AH150">
        <v>1</v>
      </c>
      <c r="AI150" s="30">
        <v>12</v>
      </c>
      <c r="AJ150" s="30">
        <v>5</v>
      </c>
      <c r="AK150" s="30">
        <v>6</v>
      </c>
      <c r="AL150" s="30">
        <v>8</v>
      </c>
      <c r="AM150" s="30">
        <v>1</v>
      </c>
      <c r="AN150">
        <f>SUM(AI150:AL150)</f>
        <v>31</v>
      </c>
    </row>
    <row r="151" spans="1:40" ht="15">
      <c r="A151">
        <v>150</v>
      </c>
      <c r="B151" s="28">
        <v>42751</v>
      </c>
      <c r="C151" s="28">
        <v>38729</v>
      </c>
      <c r="D151" t="s">
        <v>49</v>
      </c>
      <c r="E151" s="28">
        <v>38729</v>
      </c>
      <c r="F151" s="28" t="s">
        <v>43</v>
      </c>
      <c r="G151">
        <f>DATEDIF(C151,B151,"d")</f>
        <v>4022</v>
      </c>
      <c r="H151" s="39">
        <f>G151/(365/12)</f>
        <v>132.23013698630137</v>
      </c>
      <c r="I151">
        <v>1</v>
      </c>
      <c r="J151">
        <v>1</v>
      </c>
      <c r="K151">
        <v>1</v>
      </c>
      <c r="L151">
        <f>DATEDIF(E151,B151,"d")</f>
        <v>4022</v>
      </c>
      <c r="M151" s="39">
        <f>L151/(365/12)</f>
        <v>132.23013698630137</v>
      </c>
      <c r="N151" t="s">
        <v>43</v>
      </c>
      <c r="O151" s="39" t="s">
        <v>43</v>
      </c>
      <c r="P151" t="s">
        <v>43</v>
      </c>
      <c r="Q151" t="s">
        <v>43</v>
      </c>
      <c r="R151" t="s">
        <v>43</v>
      </c>
      <c r="S151" t="s">
        <v>43</v>
      </c>
      <c r="T151" t="s">
        <v>43</v>
      </c>
      <c r="U151" t="s">
        <v>43</v>
      </c>
      <c r="V151" t="s">
        <v>43</v>
      </c>
      <c r="W151" t="s">
        <v>43</v>
      </c>
      <c r="X151" t="s">
        <v>43</v>
      </c>
      <c r="Y151" t="s">
        <v>43</v>
      </c>
      <c r="Z151" t="s">
        <v>43</v>
      </c>
      <c r="AA151" t="s">
        <v>43</v>
      </c>
      <c r="AB151" t="s">
        <v>43</v>
      </c>
      <c r="AC151" t="s">
        <v>43</v>
      </c>
      <c r="AD151">
        <v>7</v>
      </c>
      <c r="AE151">
        <v>3</v>
      </c>
      <c r="AF151">
        <v>1</v>
      </c>
      <c r="AG151">
        <v>9</v>
      </c>
      <c r="AH151">
        <v>1</v>
      </c>
      <c r="AI151" s="30">
        <v>11</v>
      </c>
      <c r="AJ151" s="30">
        <v>6</v>
      </c>
      <c r="AK151" s="30">
        <v>8</v>
      </c>
      <c r="AL151" s="30">
        <v>8</v>
      </c>
      <c r="AM151" s="30">
        <v>1</v>
      </c>
      <c r="AN151">
        <f>SUM(AI151:AL151)</f>
        <v>33</v>
      </c>
    </row>
    <row r="152" spans="1:40" ht="15">
      <c r="A152">
        <v>151</v>
      </c>
      <c r="B152" s="28">
        <v>42752</v>
      </c>
      <c r="C152" s="28">
        <v>40339</v>
      </c>
      <c r="D152" t="s">
        <v>85</v>
      </c>
      <c r="E152" s="28">
        <v>40339</v>
      </c>
      <c r="F152" s="28" t="s">
        <v>43</v>
      </c>
      <c r="G152">
        <f>DATEDIF(C152,B152,"d")</f>
        <v>2413</v>
      </c>
      <c r="H152" s="39">
        <f>G152/(365/12)</f>
        <v>79.331506849315062</v>
      </c>
      <c r="I152">
        <v>0</v>
      </c>
      <c r="J152">
        <v>1</v>
      </c>
      <c r="K152">
        <v>1</v>
      </c>
      <c r="L152">
        <f>DATEDIF(E152,B152,"d")</f>
        <v>2413</v>
      </c>
      <c r="M152" s="39">
        <f>L152/(365/12)</f>
        <v>79.331506849315062</v>
      </c>
      <c r="N152" t="s">
        <v>43</v>
      </c>
      <c r="O152" s="39" t="s">
        <v>43</v>
      </c>
      <c r="P152" t="s">
        <v>43</v>
      </c>
      <c r="Q152" t="s">
        <v>43</v>
      </c>
      <c r="R152" t="s">
        <v>43</v>
      </c>
      <c r="S152" t="s">
        <v>43</v>
      </c>
      <c r="T152" t="s">
        <v>43</v>
      </c>
      <c r="U152" t="s">
        <v>43</v>
      </c>
      <c r="V152" t="s">
        <v>43</v>
      </c>
      <c r="W152" t="s">
        <v>43</v>
      </c>
      <c r="X152" t="s">
        <v>43</v>
      </c>
      <c r="Y152" t="s">
        <v>43</v>
      </c>
      <c r="Z152" t="s">
        <v>43</v>
      </c>
      <c r="AA152" t="s">
        <v>43</v>
      </c>
      <c r="AB152" t="s">
        <v>43</v>
      </c>
      <c r="AC152" t="s">
        <v>43</v>
      </c>
      <c r="AD152">
        <v>8</v>
      </c>
      <c r="AE152">
        <v>1</v>
      </c>
      <c r="AF152">
        <v>2</v>
      </c>
      <c r="AG152">
        <v>6</v>
      </c>
      <c r="AH152">
        <v>1</v>
      </c>
      <c r="AI152" s="30">
        <v>8</v>
      </c>
      <c r="AJ152" s="30">
        <v>7</v>
      </c>
      <c r="AK152" s="30">
        <v>12</v>
      </c>
      <c r="AL152" s="30">
        <v>7</v>
      </c>
      <c r="AM152" s="30">
        <v>1</v>
      </c>
      <c r="AN152">
        <f>SUM(AI152:AL152)</f>
        <v>34</v>
      </c>
    </row>
    <row r="153" spans="1:40" ht="15">
      <c r="A153">
        <v>152</v>
      </c>
      <c r="B153" s="28">
        <v>42748</v>
      </c>
      <c r="C153" s="28">
        <v>39841</v>
      </c>
      <c r="D153" t="s">
        <v>82</v>
      </c>
      <c r="E153" s="28">
        <v>39841</v>
      </c>
      <c r="F153" s="28" t="s">
        <v>43</v>
      </c>
      <c r="G153">
        <f>DATEDIF(C153,B153,"d")</f>
        <v>2907</v>
      </c>
      <c r="H153" s="39">
        <f>G153/(365/12)</f>
        <v>95.572602739726022</v>
      </c>
      <c r="I153">
        <v>1</v>
      </c>
      <c r="J153">
        <v>1</v>
      </c>
      <c r="K153">
        <v>1</v>
      </c>
      <c r="L153">
        <f>DATEDIF(E153,B153,"d")</f>
        <v>2907</v>
      </c>
      <c r="M153" s="39">
        <f>L153/(365/12)</f>
        <v>95.572602739726022</v>
      </c>
      <c r="N153" t="s">
        <v>43</v>
      </c>
      <c r="O153" s="39" t="s">
        <v>43</v>
      </c>
      <c r="P153" t="s">
        <v>43</v>
      </c>
      <c r="Q153" t="s">
        <v>43</v>
      </c>
      <c r="R153" t="s">
        <v>43</v>
      </c>
      <c r="S153" t="s">
        <v>43</v>
      </c>
      <c r="T153" t="s">
        <v>43</v>
      </c>
      <c r="U153" t="s">
        <v>43</v>
      </c>
      <c r="V153" t="s">
        <v>43</v>
      </c>
      <c r="W153" t="s">
        <v>43</v>
      </c>
      <c r="X153" t="s">
        <v>43</v>
      </c>
      <c r="Y153" t="s">
        <v>43</v>
      </c>
      <c r="Z153" t="s">
        <v>43</v>
      </c>
      <c r="AA153" t="s">
        <v>43</v>
      </c>
      <c r="AB153" t="s">
        <v>43</v>
      </c>
      <c r="AC153" t="s">
        <v>43</v>
      </c>
      <c r="AD153">
        <v>5</v>
      </c>
      <c r="AE153">
        <v>1</v>
      </c>
      <c r="AF153">
        <v>2</v>
      </c>
      <c r="AG153">
        <v>6</v>
      </c>
      <c r="AH153">
        <v>1</v>
      </c>
      <c r="AI153" s="30">
        <v>12</v>
      </c>
      <c r="AJ153" s="30">
        <v>12</v>
      </c>
      <c r="AK153" s="30">
        <v>14</v>
      </c>
      <c r="AL153" s="30">
        <v>13</v>
      </c>
      <c r="AM153" s="30">
        <v>1</v>
      </c>
      <c r="AN153">
        <f>SUM(AI153:AL153)</f>
        <v>51</v>
      </c>
    </row>
    <row r="154" spans="1:40" ht="15">
      <c r="A154">
        <v>153</v>
      </c>
      <c r="B154" s="28">
        <v>42754</v>
      </c>
      <c r="C154" s="28">
        <v>39836</v>
      </c>
      <c r="D154" t="s">
        <v>82</v>
      </c>
      <c r="E154" s="28">
        <v>40931</v>
      </c>
      <c r="F154" s="28">
        <v>39836</v>
      </c>
      <c r="G154">
        <f>DATEDIF(C154,B154,"d")</f>
        <v>2918</v>
      </c>
      <c r="H154" s="39">
        <f>G154/(365/12)</f>
        <v>95.934246575342456</v>
      </c>
      <c r="I154">
        <v>1</v>
      </c>
      <c r="J154">
        <v>0</v>
      </c>
      <c r="K154">
        <v>2</v>
      </c>
      <c r="L154">
        <f>DATEDIF(E154,B154,"d")</f>
        <v>1823</v>
      </c>
      <c r="M154" s="39">
        <f>L154/(365/12)</f>
        <v>59.934246575342463</v>
      </c>
      <c r="N154">
        <f>DATEDIF(F154,B154,"d")</f>
        <v>2918</v>
      </c>
      <c r="O154" s="39">
        <f>N154/(365/12)</f>
        <v>95.934246575342456</v>
      </c>
      <c r="P154">
        <v>3</v>
      </c>
      <c r="Q154">
        <v>3</v>
      </c>
      <c r="R154">
        <v>5</v>
      </c>
      <c r="S154">
        <v>5</v>
      </c>
      <c r="T154">
        <v>3</v>
      </c>
      <c r="U154" s="7" t="s">
        <v>43</v>
      </c>
      <c r="V154">
        <v>5</v>
      </c>
      <c r="W154" s="7" t="s">
        <v>43</v>
      </c>
      <c r="X154">
        <v>3</v>
      </c>
      <c r="Y154">
        <v>2</v>
      </c>
      <c r="Z154">
        <v>2</v>
      </c>
      <c r="AA154">
        <v>2</v>
      </c>
      <c r="AB154">
        <f>(X154+Y154+Z154+AA154)/20</f>
        <v>0.45</v>
      </c>
      <c r="AC154">
        <f>SUM(1-AB154)</f>
        <v>0.55000000000000004</v>
      </c>
      <c r="AD154">
        <v>6</v>
      </c>
      <c r="AE154">
        <v>1</v>
      </c>
      <c r="AF154">
        <v>1</v>
      </c>
      <c r="AG154">
        <v>2</v>
      </c>
      <c r="AH154">
        <v>1</v>
      </c>
      <c r="AI154" s="30">
        <v>9</v>
      </c>
      <c r="AJ154" s="30">
        <v>9</v>
      </c>
      <c r="AK154" s="30">
        <v>9</v>
      </c>
      <c r="AL154" s="30">
        <v>10</v>
      </c>
      <c r="AM154" s="30">
        <v>1</v>
      </c>
      <c r="AN154">
        <f>SUM(AI154:AL154)</f>
        <v>37</v>
      </c>
    </row>
    <row r="155" spans="1:40" ht="15">
      <c r="A155">
        <v>154</v>
      </c>
      <c r="B155" s="28">
        <v>42752</v>
      </c>
      <c r="C155" s="28">
        <v>39046</v>
      </c>
      <c r="D155" t="s">
        <v>86</v>
      </c>
      <c r="E155" s="28">
        <v>41603</v>
      </c>
      <c r="F155" s="28">
        <v>39046</v>
      </c>
      <c r="G155">
        <f>DATEDIF(C155,B155,"d")</f>
        <v>3706</v>
      </c>
      <c r="H155" s="39">
        <f>G155/(365/12)</f>
        <v>121.84109589041095</v>
      </c>
      <c r="I155">
        <v>1</v>
      </c>
      <c r="J155">
        <v>0</v>
      </c>
      <c r="K155">
        <v>2</v>
      </c>
      <c r="L155">
        <f>DATEDIF(E155,B155,"d")</f>
        <v>1149</v>
      </c>
      <c r="M155" s="39">
        <f>L155/(365/12)</f>
        <v>37.775342465753425</v>
      </c>
      <c r="N155">
        <f>DATEDIF(F155,B155,"d")</f>
        <v>3706</v>
      </c>
      <c r="O155" s="39">
        <f>N155/(365/12)</f>
        <v>121.84109589041095</v>
      </c>
      <c r="P155">
        <v>3</v>
      </c>
      <c r="Q155">
        <v>4</v>
      </c>
      <c r="R155">
        <v>4</v>
      </c>
      <c r="S155">
        <v>4</v>
      </c>
      <c r="T155">
        <v>4</v>
      </c>
      <c r="U155">
        <v>1</v>
      </c>
      <c r="V155">
        <v>5</v>
      </c>
      <c r="W155">
        <v>1</v>
      </c>
      <c r="X155">
        <v>1</v>
      </c>
      <c r="Y155">
        <v>3</v>
      </c>
      <c r="Z155">
        <v>2</v>
      </c>
      <c r="AA155">
        <v>3</v>
      </c>
      <c r="AB155">
        <f>(X155+Y155+Z155+AA155)/20</f>
        <v>0.45</v>
      </c>
      <c r="AC155">
        <f>SUM(1-AB155)</f>
        <v>0.55000000000000004</v>
      </c>
      <c r="AD155">
        <v>5</v>
      </c>
      <c r="AE155">
        <v>2</v>
      </c>
      <c r="AF155">
        <v>1</v>
      </c>
      <c r="AG155">
        <v>11</v>
      </c>
      <c r="AH155">
        <v>2</v>
      </c>
      <c r="AI155" s="30">
        <v>3</v>
      </c>
      <c r="AJ155" s="30">
        <v>1</v>
      </c>
      <c r="AK155" s="30">
        <v>4</v>
      </c>
      <c r="AL155" s="30">
        <v>4</v>
      </c>
      <c r="AM155" s="30">
        <v>1</v>
      </c>
      <c r="AN155">
        <f>SUM(AI155:AL155)</f>
        <v>12</v>
      </c>
    </row>
    <row r="156" spans="1:40" ht="15">
      <c r="A156">
        <v>155</v>
      </c>
      <c r="B156" s="28">
        <v>42753</v>
      </c>
      <c r="C156" s="28">
        <v>40048</v>
      </c>
      <c r="D156" t="s">
        <v>72</v>
      </c>
      <c r="E156" s="28">
        <v>40048</v>
      </c>
      <c r="F156" s="28" t="s">
        <v>43</v>
      </c>
      <c r="G156">
        <f>DATEDIF(C156,B156,"d")</f>
        <v>2705</v>
      </c>
      <c r="H156" s="39">
        <f>G156/(365/12)</f>
        <v>88.93150684931507</v>
      </c>
      <c r="I156">
        <v>1</v>
      </c>
      <c r="J156">
        <v>1</v>
      </c>
      <c r="K156">
        <v>1</v>
      </c>
      <c r="L156">
        <f>DATEDIF(E156,B156,"d")</f>
        <v>2705</v>
      </c>
      <c r="M156" s="39">
        <f>L156/(365/12)</f>
        <v>88.93150684931507</v>
      </c>
      <c r="N156" t="s">
        <v>43</v>
      </c>
      <c r="O156" s="39" t="s">
        <v>43</v>
      </c>
      <c r="P156" t="s">
        <v>43</v>
      </c>
      <c r="Q156" t="s">
        <v>43</v>
      </c>
      <c r="R156" t="s">
        <v>43</v>
      </c>
      <c r="S156" t="s">
        <v>43</v>
      </c>
      <c r="T156" t="s">
        <v>43</v>
      </c>
      <c r="U156" t="s">
        <v>43</v>
      </c>
      <c r="V156" t="s">
        <v>43</v>
      </c>
      <c r="W156" t="s">
        <v>43</v>
      </c>
      <c r="X156" t="s">
        <v>43</v>
      </c>
      <c r="Y156" t="s">
        <v>43</v>
      </c>
      <c r="Z156" t="s">
        <v>43</v>
      </c>
      <c r="AA156" t="s">
        <v>43</v>
      </c>
      <c r="AB156" t="s">
        <v>43</v>
      </c>
      <c r="AC156" t="s">
        <v>43</v>
      </c>
      <c r="AD156">
        <v>3</v>
      </c>
      <c r="AE156">
        <v>2</v>
      </c>
      <c r="AF156" s="3" t="s">
        <v>43</v>
      </c>
      <c r="AG156">
        <v>10</v>
      </c>
      <c r="AH156">
        <v>2</v>
      </c>
      <c r="AI156" s="30">
        <v>12</v>
      </c>
      <c r="AJ156" s="30">
        <v>12</v>
      </c>
      <c r="AK156" s="30">
        <v>11</v>
      </c>
      <c r="AL156" s="30">
        <v>13</v>
      </c>
      <c r="AM156" s="30">
        <v>1</v>
      </c>
      <c r="AN156">
        <f>SUM(AI156:AL156)</f>
        <v>48</v>
      </c>
    </row>
    <row r="157" spans="1:40" ht="15">
      <c r="A157">
        <v>156</v>
      </c>
      <c r="B157" s="28">
        <v>42761</v>
      </c>
      <c r="C157" s="28">
        <v>40504</v>
      </c>
      <c r="D157" t="s">
        <v>51</v>
      </c>
      <c r="E157" s="29">
        <v>41600</v>
      </c>
      <c r="F157" s="29">
        <v>40869</v>
      </c>
      <c r="G157">
        <f>DATEDIF(C157,B157,"d")</f>
        <v>2257</v>
      </c>
      <c r="H157" s="39">
        <f>G157/(365/12)</f>
        <v>74.202739726027389</v>
      </c>
      <c r="I157">
        <v>0</v>
      </c>
      <c r="J157">
        <v>0</v>
      </c>
      <c r="K157">
        <v>2</v>
      </c>
      <c r="L157" s="4">
        <f>DATEDIF(E157,B157,"d")</f>
        <v>1161</v>
      </c>
      <c r="M157" s="39">
        <f>L157/(365/12)</f>
        <v>38.169863013698631</v>
      </c>
      <c r="N157" s="4">
        <f>DATEDIF(F157,B157,"d")</f>
        <v>1892</v>
      </c>
      <c r="O157" s="39">
        <f>N157/(365/12)</f>
        <v>62.202739726027396</v>
      </c>
      <c r="P157">
        <v>4</v>
      </c>
      <c r="Q157">
        <v>4</v>
      </c>
      <c r="R157">
        <v>5</v>
      </c>
      <c r="S157">
        <v>5</v>
      </c>
      <c r="T157">
        <v>4</v>
      </c>
      <c r="U157">
        <v>3</v>
      </c>
      <c r="V157">
        <v>5</v>
      </c>
      <c r="W157">
        <v>2</v>
      </c>
      <c r="X157">
        <v>2</v>
      </c>
      <c r="Y157">
        <v>2</v>
      </c>
      <c r="Z157">
        <v>2</v>
      </c>
      <c r="AA157">
        <v>2</v>
      </c>
      <c r="AB157">
        <f>(X157+Y157+Z157+AA157)/20</f>
        <v>0.4</v>
      </c>
      <c r="AC157">
        <f>SUM(1-AB157)</f>
        <v>0.6</v>
      </c>
      <c r="AD157">
        <v>7</v>
      </c>
      <c r="AE157">
        <v>2</v>
      </c>
      <c r="AF157">
        <v>4</v>
      </c>
      <c r="AG157">
        <v>1</v>
      </c>
      <c r="AH157">
        <v>1</v>
      </c>
      <c r="AI157" s="30">
        <v>13</v>
      </c>
      <c r="AJ157" s="30">
        <v>13</v>
      </c>
      <c r="AK157" s="30">
        <v>16</v>
      </c>
      <c r="AL157" s="30">
        <v>14</v>
      </c>
      <c r="AM157" s="30">
        <v>1</v>
      </c>
      <c r="AN157">
        <f>SUM(AI157:AL157)</f>
        <v>56</v>
      </c>
    </row>
    <row r="158" spans="1:40" ht="15">
      <c r="A158">
        <v>157</v>
      </c>
      <c r="B158" s="28">
        <v>42761</v>
      </c>
      <c r="C158" s="28">
        <v>40504</v>
      </c>
      <c r="D158" t="s">
        <v>51</v>
      </c>
      <c r="E158" s="29">
        <v>41600</v>
      </c>
      <c r="F158" s="29">
        <v>40869</v>
      </c>
      <c r="G158">
        <f>DATEDIF(C158,B158,"d")</f>
        <v>2257</v>
      </c>
      <c r="H158" s="39">
        <f>G158/(365/12)</f>
        <v>74.202739726027389</v>
      </c>
      <c r="I158">
        <v>0</v>
      </c>
      <c r="J158">
        <v>0</v>
      </c>
      <c r="K158">
        <v>2</v>
      </c>
      <c r="L158" s="4">
        <f>DATEDIF(E158,B158,"d")</f>
        <v>1161</v>
      </c>
      <c r="M158" s="39">
        <f>L158/(365/12)</f>
        <v>38.169863013698631</v>
      </c>
      <c r="N158" s="4">
        <f>DATEDIF(F158,B158,"d")</f>
        <v>1892</v>
      </c>
      <c r="O158" s="39">
        <f>N158/(365/12)</f>
        <v>62.202739726027396</v>
      </c>
      <c r="P158">
        <v>4</v>
      </c>
      <c r="Q158">
        <v>4</v>
      </c>
      <c r="R158">
        <v>5</v>
      </c>
      <c r="S158">
        <v>5</v>
      </c>
      <c r="T158">
        <v>5</v>
      </c>
      <c r="U158">
        <v>3</v>
      </c>
      <c r="V158">
        <v>5</v>
      </c>
      <c r="W158">
        <v>3</v>
      </c>
      <c r="X158">
        <v>2</v>
      </c>
      <c r="Y158">
        <v>2</v>
      </c>
      <c r="Z158">
        <v>2</v>
      </c>
      <c r="AA158">
        <v>2</v>
      </c>
      <c r="AB158">
        <f>(X158+Y158+Z158+AA158)/20</f>
        <v>0.4</v>
      </c>
      <c r="AC158">
        <f>SUM(1-AB158)</f>
        <v>0.6</v>
      </c>
      <c r="AD158">
        <v>7</v>
      </c>
      <c r="AE158">
        <v>2</v>
      </c>
      <c r="AF158">
        <v>4</v>
      </c>
      <c r="AG158">
        <v>0</v>
      </c>
      <c r="AH158">
        <v>0</v>
      </c>
      <c r="AI158" s="30">
        <v>13</v>
      </c>
      <c r="AJ158" s="30">
        <v>13</v>
      </c>
      <c r="AK158" s="30">
        <v>16</v>
      </c>
      <c r="AL158" s="30">
        <v>14</v>
      </c>
      <c r="AM158" s="30">
        <v>1</v>
      </c>
      <c r="AN158">
        <f>SUM(AI158:AL158)</f>
        <v>56</v>
      </c>
    </row>
    <row r="159" spans="1:40" ht="15">
      <c r="A159">
        <v>158</v>
      </c>
      <c r="B159" s="28">
        <v>42758</v>
      </c>
      <c r="C159" s="28">
        <v>40241</v>
      </c>
      <c r="D159" t="s">
        <v>72</v>
      </c>
      <c r="E159" s="28">
        <v>40241</v>
      </c>
      <c r="F159" s="28" t="s">
        <v>43</v>
      </c>
      <c r="G159">
        <f>DATEDIF(C159,B159,"d")</f>
        <v>2517</v>
      </c>
      <c r="H159" s="39">
        <f>G159/(365/12)</f>
        <v>82.750684931506839</v>
      </c>
      <c r="I159">
        <v>0</v>
      </c>
      <c r="J159">
        <v>1</v>
      </c>
      <c r="K159">
        <v>1</v>
      </c>
      <c r="L159">
        <f>DATEDIF(E159,B159,"d")</f>
        <v>2517</v>
      </c>
      <c r="M159" s="39">
        <f>L159/(365/12)</f>
        <v>82.750684931506839</v>
      </c>
      <c r="N159" t="s">
        <v>43</v>
      </c>
      <c r="O159" s="39" t="s">
        <v>43</v>
      </c>
      <c r="P159" t="s">
        <v>43</v>
      </c>
      <c r="Q159" t="s">
        <v>43</v>
      </c>
      <c r="R159" t="s">
        <v>43</v>
      </c>
      <c r="S159" t="s">
        <v>43</v>
      </c>
      <c r="T159" t="s">
        <v>43</v>
      </c>
      <c r="U159" t="s">
        <v>43</v>
      </c>
      <c r="V159" t="s">
        <v>43</v>
      </c>
      <c r="W159" t="s">
        <v>43</v>
      </c>
      <c r="X159" t="s">
        <v>43</v>
      </c>
      <c r="Y159" t="s">
        <v>43</v>
      </c>
      <c r="Z159" t="s">
        <v>43</v>
      </c>
      <c r="AA159" t="s">
        <v>43</v>
      </c>
      <c r="AB159" t="s">
        <v>43</v>
      </c>
      <c r="AC159" t="s">
        <v>43</v>
      </c>
      <c r="AD159">
        <v>6</v>
      </c>
      <c r="AE159">
        <v>1</v>
      </c>
      <c r="AF159">
        <v>1</v>
      </c>
      <c r="AG159">
        <v>7</v>
      </c>
      <c r="AH159">
        <v>1</v>
      </c>
      <c r="AI159" s="30">
        <v>4</v>
      </c>
      <c r="AJ159" s="30">
        <v>7</v>
      </c>
      <c r="AK159" s="30">
        <v>7</v>
      </c>
      <c r="AL159" s="30">
        <v>6</v>
      </c>
      <c r="AM159" s="30">
        <v>1</v>
      </c>
      <c r="AN159">
        <f>SUM(AI159:AL159)</f>
        <v>24</v>
      </c>
    </row>
    <row r="160" spans="1:40" ht="15">
      <c r="A160">
        <v>159</v>
      </c>
      <c r="B160" s="28">
        <v>42766</v>
      </c>
      <c r="C160" s="28">
        <v>39139</v>
      </c>
      <c r="D160" t="s">
        <v>44</v>
      </c>
      <c r="E160" s="28">
        <v>39139</v>
      </c>
      <c r="F160" s="28" t="s">
        <v>43</v>
      </c>
      <c r="G160">
        <f>DATEDIF(C160,B160,"d")</f>
        <v>3627</v>
      </c>
      <c r="H160" s="39">
        <f>G160/(365/12)</f>
        <v>119.24383561643835</v>
      </c>
      <c r="I160">
        <v>1</v>
      </c>
      <c r="J160">
        <v>1</v>
      </c>
      <c r="K160">
        <v>1</v>
      </c>
      <c r="L160">
        <f>DATEDIF(E160,B160,"d")</f>
        <v>3627</v>
      </c>
      <c r="M160" s="39">
        <f>L160/(365/12)</f>
        <v>119.24383561643835</v>
      </c>
      <c r="N160" t="s">
        <v>43</v>
      </c>
      <c r="O160" s="39" t="s">
        <v>43</v>
      </c>
      <c r="P160" t="s">
        <v>43</v>
      </c>
      <c r="Q160" t="s">
        <v>43</v>
      </c>
      <c r="R160" t="s">
        <v>43</v>
      </c>
      <c r="S160" t="s">
        <v>43</v>
      </c>
      <c r="T160" t="s">
        <v>43</v>
      </c>
      <c r="U160" t="s">
        <v>43</v>
      </c>
      <c r="V160" t="s">
        <v>43</v>
      </c>
      <c r="W160" t="s">
        <v>43</v>
      </c>
      <c r="X160" t="s">
        <v>43</v>
      </c>
      <c r="Y160" t="s">
        <v>43</v>
      </c>
      <c r="Z160" t="s">
        <v>43</v>
      </c>
      <c r="AA160" t="s">
        <v>43</v>
      </c>
      <c r="AB160" t="s">
        <v>43</v>
      </c>
      <c r="AC160" t="s">
        <v>43</v>
      </c>
      <c r="AD160">
        <v>6</v>
      </c>
      <c r="AE160">
        <v>3</v>
      </c>
      <c r="AF160">
        <v>1</v>
      </c>
      <c r="AG160">
        <v>10</v>
      </c>
      <c r="AH160">
        <v>2</v>
      </c>
      <c r="AI160" s="30">
        <v>12</v>
      </c>
      <c r="AJ160" s="30">
        <v>5</v>
      </c>
      <c r="AK160" s="30">
        <v>10</v>
      </c>
      <c r="AL160" s="30">
        <v>13</v>
      </c>
      <c r="AM160" s="30">
        <v>1</v>
      </c>
      <c r="AN160">
        <f>SUM(AI160:AL160)</f>
        <v>40</v>
      </c>
    </row>
    <row r="161" spans="1:40" ht="15">
      <c r="A161">
        <v>160</v>
      </c>
      <c r="B161" s="28">
        <v>42765</v>
      </c>
      <c r="C161" s="28">
        <v>39766</v>
      </c>
      <c r="D161" t="s">
        <v>44</v>
      </c>
      <c r="E161" s="28">
        <v>39766</v>
      </c>
      <c r="F161" s="28" t="s">
        <v>43</v>
      </c>
      <c r="G161">
        <f>DATEDIF(C161,B161,"d")</f>
        <v>2999</v>
      </c>
      <c r="H161" s="39">
        <f>G161/(365/12)</f>
        <v>98.597260273972594</v>
      </c>
      <c r="I161">
        <v>0</v>
      </c>
      <c r="J161">
        <v>1</v>
      </c>
      <c r="K161">
        <v>1</v>
      </c>
      <c r="L161">
        <f>DATEDIF(E161,B161,"d")</f>
        <v>2999</v>
      </c>
      <c r="M161" s="39">
        <f>L161/(365/12)</f>
        <v>98.597260273972594</v>
      </c>
      <c r="N161" t="s">
        <v>43</v>
      </c>
      <c r="O161" s="39" t="s">
        <v>43</v>
      </c>
      <c r="P161" t="s">
        <v>43</v>
      </c>
      <c r="Q161" t="s">
        <v>43</v>
      </c>
      <c r="R161" t="s">
        <v>43</v>
      </c>
      <c r="S161" t="s">
        <v>43</v>
      </c>
      <c r="T161" t="s">
        <v>43</v>
      </c>
      <c r="U161" t="s">
        <v>43</v>
      </c>
      <c r="V161" t="s">
        <v>43</v>
      </c>
      <c r="W161" t="s">
        <v>43</v>
      </c>
      <c r="X161" t="s">
        <v>43</v>
      </c>
      <c r="Y161" t="s">
        <v>43</v>
      </c>
      <c r="Z161" t="s">
        <v>43</v>
      </c>
      <c r="AA161" t="s">
        <v>43</v>
      </c>
      <c r="AB161" t="s">
        <v>43</v>
      </c>
      <c r="AC161" t="s">
        <v>43</v>
      </c>
      <c r="AD161">
        <v>7</v>
      </c>
      <c r="AE161">
        <v>3</v>
      </c>
      <c r="AF161">
        <v>1</v>
      </c>
      <c r="AG161">
        <v>3</v>
      </c>
      <c r="AH161">
        <v>1</v>
      </c>
      <c r="AI161" s="30">
        <v>12</v>
      </c>
      <c r="AJ161" s="30">
        <v>12</v>
      </c>
      <c r="AK161" s="30">
        <v>7</v>
      </c>
      <c r="AL161" s="30">
        <v>13</v>
      </c>
      <c r="AM161" s="30">
        <v>1</v>
      </c>
      <c r="AN161">
        <f>SUM(AI161:AL161)</f>
        <v>44</v>
      </c>
    </row>
    <row r="162" spans="1:40" ht="15">
      <c r="A162">
        <v>161</v>
      </c>
      <c r="B162" s="28">
        <v>42769</v>
      </c>
      <c r="C162" s="28">
        <v>40860</v>
      </c>
      <c r="D162" t="s">
        <v>44</v>
      </c>
      <c r="E162" s="28">
        <v>40860</v>
      </c>
      <c r="F162" s="28">
        <v>40860</v>
      </c>
      <c r="G162">
        <f>DATEDIF(C162,B162,"d")</f>
        <v>1909</v>
      </c>
      <c r="H162" s="39">
        <f>G162/(365/12)</f>
        <v>62.761643835616439</v>
      </c>
      <c r="I162">
        <v>1</v>
      </c>
      <c r="J162">
        <v>0</v>
      </c>
      <c r="K162">
        <v>2</v>
      </c>
      <c r="L162">
        <f>DATEDIF(E162,B162,"d")</f>
        <v>1909</v>
      </c>
      <c r="M162" s="39">
        <f>L162/(365/12)</f>
        <v>62.761643835616439</v>
      </c>
      <c r="N162">
        <f>DATEDIF(F162,B162,"d")</f>
        <v>1909</v>
      </c>
      <c r="O162" s="39">
        <f>N162/(365/12)</f>
        <v>62.761643835616439</v>
      </c>
      <c r="P162">
        <v>4</v>
      </c>
      <c r="Q162">
        <v>1</v>
      </c>
      <c r="R162">
        <v>5</v>
      </c>
      <c r="S162">
        <v>3</v>
      </c>
      <c r="T162">
        <v>2</v>
      </c>
      <c r="U162">
        <v>1</v>
      </c>
      <c r="V162">
        <v>3</v>
      </c>
      <c r="W162">
        <v>2</v>
      </c>
      <c r="X162">
        <v>4</v>
      </c>
      <c r="Y162">
        <v>5</v>
      </c>
      <c r="Z162">
        <v>5</v>
      </c>
      <c r="AA162">
        <v>5</v>
      </c>
      <c r="AB162">
        <f>(X162+Y162+Z162+AA162)/20</f>
        <v>0.95</v>
      </c>
      <c r="AC162">
        <f>SUM(1-AB162)</f>
        <v>5.0000000000000044E-2</v>
      </c>
      <c r="AD162">
        <v>6</v>
      </c>
      <c r="AE162">
        <v>3</v>
      </c>
      <c r="AF162">
        <v>3</v>
      </c>
      <c r="AG162">
        <v>11</v>
      </c>
      <c r="AH162">
        <v>2</v>
      </c>
      <c r="AI162" s="30">
        <v>9</v>
      </c>
      <c r="AJ162" s="30">
        <v>13</v>
      </c>
      <c r="AK162" s="30">
        <v>6</v>
      </c>
      <c r="AL162" s="30">
        <v>5</v>
      </c>
      <c r="AM162" s="30">
        <v>1</v>
      </c>
      <c r="AN162">
        <f>SUM(AI162:AL162)</f>
        <v>33</v>
      </c>
    </row>
    <row r="163" spans="1:40" ht="15">
      <c r="A163">
        <v>162</v>
      </c>
      <c r="B163" s="28">
        <v>42702</v>
      </c>
      <c r="C163" s="28">
        <v>39149</v>
      </c>
      <c r="D163" t="s">
        <v>51</v>
      </c>
      <c r="E163" s="28">
        <v>40610</v>
      </c>
      <c r="F163" s="28">
        <v>39149</v>
      </c>
      <c r="G163">
        <f>DATEDIF(C163,B163,"d")</f>
        <v>3553</v>
      </c>
      <c r="H163" s="39">
        <f>G163/(365/12)</f>
        <v>116.81095890410958</v>
      </c>
      <c r="I163">
        <v>0</v>
      </c>
      <c r="J163">
        <v>0</v>
      </c>
      <c r="K163">
        <v>2</v>
      </c>
      <c r="L163">
        <f>DATEDIF(E163,B163,"d")</f>
        <v>2092</v>
      </c>
      <c r="M163" s="39">
        <f>L163/(365/12)</f>
        <v>68.778082191780825</v>
      </c>
      <c r="N163">
        <f>DATEDIF(F163,B163,"d")</f>
        <v>3553</v>
      </c>
      <c r="O163" s="39">
        <f>N163/(365/12)</f>
        <v>116.81095890410958</v>
      </c>
      <c r="P163">
        <v>4</v>
      </c>
      <c r="Q163">
        <v>5</v>
      </c>
      <c r="R163">
        <v>5</v>
      </c>
      <c r="S163">
        <v>5</v>
      </c>
      <c r="T163">
        <v>4</v>
      </c>
      <c r="U163">
        <v>5</v>
      </c>
      <c r="V163">
        <v>4</v>
      </c>
      <c r="W163">
        <v>5</v>
      </c>
      <c r="X163">
        <v>2</v>
      </c>
      <c r="Y163">
        <v>2</v>
      </c>
      <c r="Z163">
        <v>1</v>
      </c>
      <c r="AA163">
        <v>1</v>
      </c>
      <c r="AB163">
        <f>(X163+Y163+Z163+AA163)/20</f>
        <v>0.3</v>
      </c>
      <c r="AC163">
        <f>SUM(1-AB163)</f>
        <v>0.7</v>
      </c>
      <c r="AD163">
        <v>2</v>
      </c>
      <c r="AE163">
        <v>5</v>
      </c>
      <c r="AF163" s="3" t="s">
        <v>43</v>
      </c>
      <c r="AG163">
        <v>6</v>
      </c>
      <c r="AH163">
        <v>1</v>
      </c>
      <c r="AI163" s="30">
        <v>7</v>
      </c>
      <c r="AJ163" s="30">
        <v>3</v>
      </c>
      <c r="AK163" s="30">
        <v>5</v>
      </c>
      <c r="AL163" s="30">
        <v>6</v>
      </c>
      <c r="AM163" s="30">
        <v>1</v>
      </c>
      <c r="AN163">
        <f>SUM(AI163:AL163)</f>
        <v>21</v>
      </c>
    </row>
    <row r="164" spans="1:40" ht="15">
      <c r="A164">
        <v>163</v>
      </c>
      <c r="B164" s="28">
        <v>42713</v>
      </c>
      <c r="C164" s="28">
        <v>39670</v>
      </c>
      <c r="D164" t="s">
        <v>51</v>
      </c>
      <c r="E164" s="28">
        <v>39670</v>
      </c>
      <c r="F164" s="28" t="s">
        <v>43</v>
      </c>
      <c r="G164">
        <f>DATEDIF(C164,B164,"d")</f>
        <v>3043</v>
      </c>
      <c r="H164" s="39">
        <f>G164/(365/12)</f>
        <v>100.04383561643836</v>
      </c>
      <c r="I164">
        <v>0</v>
      </c>
      <c r="J164">
        <v>1</v>
      </c>
      <c r="K164">
        <v>1</v>
      </c>
      <c r="L164">
        <f>DATEDIF(E164,B164,"d")</f>
        <v>3043</v>
      </c>
      <c r="M164" s="39">
        <f>L164/(365/12)</f>
        <v>100.04383561643836</v>
      </c>
      <c r="N164" t="s">
        <v>43</v>
      </c>
      <c r="O164" s="39" t="s">
        <v>43</v>
      </c>
      <c r="P164" t="s">
        <v>43</v>
      </c>
      <c r="Q164" t="s">
        <v>43</v>
      </c>
      <c r="R164" t="s">
        <v>43</v>
      </c>
      <c r="S164" t="s">
        <v>43</v>
      </c>
      <c r="T164" t="s">
        <v>43</v>
      </c>
      <c r="U164" t="s">
        <v>43</v>
      </c>
      <c r="V164" t="s">
        <v>43</v>
      </c>
      <c r="W164" t="s">
        <v>43</v>
      </c>
      <c r="X164" t="s">
        <v>43</v>
      </c>
      <c r="Y164" t="s">
        <v>43</v>
      </c>
      <c r="Z164" t="s">
        <v>43</v>
      </c>
      <c r="AA164" t="s">
        <v>43</v>
      </c>
      <c r="AB164" t="s">
        <v>43</v>
      </c>
      <c r="AC164" t="s">
        <v>43</v>
      </c>
      <c r="AD164">
        <v>7</v>
      </c>
      <c r="AE164">
        <v>4</v>
      </c>
      <c r="AF164">
        <v>4</v>
      </c>
      <c r="AG164">
        <v>2</v>
      </c>
      <c r="AH164">
        <v>1</v>
      </c>
      <c r="AI164" s="30">
        <v>7</v>
      </c>
      <c r="AJ164" s="30">
        <v>9</v>
      </c>
      <c r="AK164" s="30">
        <v>9</v>
      </c>
      <c r="AL164" s="30">
        <v>9</v>
      </c>
      <c r="AM164" s="30">
        <v>1</v>
      </c>
      <c r="AN164">
        <f>SUM(AI164:AL164)</f>
        <v>34</v>
      </c>
    </row>
    <row r="165" spans="1:40" ht="15">
      <c r="A165">
        <v>164</v>
      </c>
      <c r="B165" s="28">
        <v>42710</v>
      </c>
      <c r="C165" s="28">
        <v>40604</v>
      </c>
      <c r="D165" t="s">
        <v>87</v>
      </c>
      <c r="E165" s="28">
        <v>40604</v>
      </c>
      <c r="F165" s="28">
        <v>41154</v>
      </c>
      <c r="G165">
        <f>DATEDIF(C165,B165,"d")</f>
        <v>2106</v>
      </c>
      <c r="H165" s="39">
        <f>G165/(365/12)</f>
        <v>69.238356164383561</v>
      </c>
      <c r="I165">
        <v>0</v>
      </c>
      <c r="J165">
        <v>0</v>
      </c>
      <c r="K165">
        <v>2</v>
      </c>
      <c r="L165">
        <f>DATEDIF(E165,B165,"d")</f>
        <v>2106</v>
      </c>
      <c r="M165" s="39">
        <f>L165/(365/12)</f>
        <v>69.238356164383561</v>
      </c>
      <c r="N165">
        <f>DATEDIF(F165,B165,"d")</f>
        <v>1556</v>
      </c>
      <c r="O165" s="39">
        <f>N165/(365/12)</f>
        <v>51.156164383561645</v>
      </c>
      <c r="P165">
        <v>5</v>
      </c>
      <c r="Q165">
        <v>2</v>
      </c>
      <c r="R165">
        <v>5</v>
      </c>
      <c r="S165">
        <v>2</v>
      </c>
      <c r="T165">
        <v>2</v>
      </c>
      <c r="U165">
        <v>1</v>
      </c>
      <c r="V165">
        <v>3</v>
      </c>
      <c r="W165">
        <v>1</v>
      </c>
      <c r="X165">
        <v>4</v>
      </c>
      <c r="Y165">
        <v>4</v>
      </c>
      <c r="Z165">
        <v>3</v>
      </c>
      <c r="AA165">
        <v>3</v>
      </c>
      <c r="AB165">
        <f>(X165+Y165+Z165+AA165)/20</f>
        <v>0.7</v>
      </c>
      <c r="AC165">
        <f>SUM(1-AB165)</f>
        <v>0.30000000000000004</v>
      </c>
      <c r="AD165">
        <v>8</v>
      </c>
      <c r="AE165">
        <v>3</v>
      </c>
      <c r="AF165" s="3" t="s">
        <v>43</v>
      </c>
      <c r="AG165">
        <v>9</v>
      </c>
      <c r="AH165">
        <v>2</v>
      </c>
      <c r="AI165" s="30">
        <v>7</v>
      </c>
      <c r="AJ165" s="30">
        <v>5</v>
      </c>
      <c r="AK165" s="30">
        <v>8</v>
      </c>
      <c r="AL165" s="30">
        <v>6</v>
      </c>
      <c r="AM165" s="30">
        <v>1</v>
      </c>
      <c r="AN165">
        <f>SUM(AI165:AL165)</f>
        <v>26</v>
      </c>
    </row>
    <row r="166" spans="1:40" ht="15">
      <c r="A166">
        <v>165</v>
      </c>
      <c r="B166" s="28">
        <v>42708</v>
      </c>
      <c r="C166" s="28">
        <v>40731</v>
      </c>
      <c r="D166" t="s">
        <v>44</v>
      </c>
      <c r="E166" s="28">
        <v>41006</v>
      </c>
      <c r="F166" s="28">
        <v>40731</v>
      </c>
      <c r="G166">
        <f>DATEDIF(C166,B166,"d")</f>
        <v>1977</v>
      </c>
      <c r="H166" s="39">
        <f>G166/(365/12)</f>
        <v>64.9972602739726</v>
      </c>
      <c r="I166">
        <v>0</v>
      </c>
      <c r="J166">
        <v>0</v>
      </c>
      <c r="K166">
        <v>3</v>
      </c>
      <c r="L166">
        <f>DATEDIF(E166,B166,"d")</f>
        <v>1702</v>
      </c>
      <c r="M166" s="39">
        <f>L166/(365/12)</f>
        <v>55.956164383561642</v>
      </c>
      <c r="N166">
        <f>DATEDIF(F166,B166,"d")</f>
        <v>1977</v>
      </c>
      <c r="O166" s="39">
        <f>N166/(365/12)</f>
        <v>64.9972602739726</v>
      </c>
      <c r="P166">
        <v>5</v>
      </c>
      <c r="Q166">
        <v>4</v>
      </c>
      <c r="R166">
        <v>5</v>
      </c>
      <c r="S166">
        <v>5</v>
      </c>
      <c r="T166">
        <v>3</v>
      </c>
      <c r="U166">
        <v>2</v>
      </c>
      <c r="V166">
        <v>5</v>
      </c>
      <c r="W166">
        <v>3</v>
      </c>
      <c r="X166">
        <v>2</v>
      </c>
      <c r="Y166">
        <v>2</v>
      </c>
      <c r="Z166">
        <v>1</v>
      </c>
      <c r="AA166">
        <v>2</v>
      </c>
      <c r="AB166">
        <f>(X166+Y166+Z166+AA166)/20</f>
        <v>0.35</v>
      </c>
      <c r="AC166">
        <f>SUM(1-AB166)</f>
        <v>0.65</v>
      </c>
      <c r="AD166">
        <v>7</v>
      </c>
      <c r="AE166">
        <v>5</v>
      </c>
      <c r="AF166">
        <v>4</v>
      </c>
      <c r="AG166">
        <v>2</v>
      </c>
      <c r="AH166">
        <v>1</v>
      </c>
      <c r="AI166" s="30">
        <v>14</v>
      </c>
      <c r="AJ166" s="30">
        <v>13</v>
      </c>
      <c r="AK166" s="30">
        <v>16</v>
      </c>
      <c r="AL166" s="30">
        <v>14</v>
      </c>
      <c r="AM166" s="30">
        <v>1</v>
      </c>
      <c r="AN166">
        <f>SUM(AI166:AL166)</f>
        <v>57</v>
      </c>
    </row>
    <row r="167" spans="1:40" ht="15">
      <c r="A167">
        <v>166</v>
      </c>
      <c r="B167" s="28">
        <v>42753</v>
      </c>
      <c r="C167" s="28">
        <v>39434</v>
      </c>
      <c r="D167" t="s">
        <v>74</v>
      </c>
      <c r="E167" s="28">
        <v>39434</v>
      </c>
      <c r="F167" s="28" t="s">
        <v>43</v>
      </c>
      <c r="G167">
        <f>DATEDIF(C167,B167,"d")</f>
        <v>3319</v>
      </c>
      <c r="H167" s="39">
        <f>G167/(365/12)</f>
        <v>109.11780821917807</v>
      </c>
      <c r="I167">
        <v>1</v>
      </c>
      <c r="J167">
        <v>1</v>
      </c>
      <c r="K167">
        <v>1</v>
      </c>
      <c r="L167">
        <f>DATEDIF(E167,B167,"d")</f>
        <v>3319</v>
      </c>
      <c r="M167" s="39">
        <f>L167/(365/12)</f>
        <v>109.11780821917807</v>
      </c>
      <c r="N167" t="s">
        <v>43</v>
      </c>
      <c r="O167" s="39" t="s">
        <v>43</v>
      </c>
      <c r="P167" t="s">
        <v>43</v>
      </c>
      <c r="Q167" t="s">
        <v>43</v>
      </c>
      <c r="R167" t="s">
        <v>43</v>
      </c>
      <c r="S167" t="s">
        <v>43</v>
      </c>
      <c r="T167" t="s">
        <v>43</v>
      </c>
      <c r="U167" t="s">
        <v>43</v>
      </c>
      <c r="V167" t="s">
        <v>43</v>
      </c>
      <c r="W167" t="s">
        <v>43</v>
      </c>
      <c r="X167" t="s">
        <v>43</v>
      </c>
      <c r="Y167" t="s">
        <v>43</v>
      </c>
      <c r="Z167" t="s">
        <v>43</v>
      </c>
      <c r="AA167" t="s">
        <v>43</v>
      </c>
      <c r="AB167" t="s">
        <v>43</v>
      </c>
      <c r="AC167" t="s">
        <v>43</v>
      </c>
      <c r="AD167">
        <v>6</v>
      </c>
      <c r="AE167">
        <v>1</v>
      </c>
      <c r="AF167">
        <v>3</v>
      </c>
      <c r="AG167">
        <v>4</v>
      </c>
      <c r="AH167">
        <v>1</v>
      </c>
      <c r="AI167" s="30">
        <v>12</v>
      </c>
      <c r="AJ167" s="30">
        <v>12</v>
      </c>
      <c r="AK167" s="30">
        <v>14</v>
      </c>
      <c r="AL167" s="30">
        <v>13</v>
      </c>
      <c r="AM167" s="30">
        <v>1</v>
      </c>
      <c r="AN167">
        <f>SUM(AI167:AL167)</f>
        <v>51</v>
      </c>
    </row>
    <row r="168" spans="1:40" ht="15">
      <c r="A168">
        <v>167</v>
      </c>
      <c r="B168" s="28">
        <v>42773</v>
      </c>
      <c r="C168" s="28">
        <v>39963</v>
      </c>
      <c r="D168" t="s">
        <v>82</v>
      </c>
      <c r="E168" s="28">
        <v>39963</v>
      </c>
      <c r="F168" s="28" t="s">
        <v>43</v>
      </c>
      <c r="G168">
        <f>DATEDIF(C168,B168,"d")</f>
        <v>2810</v>
      </c>
      <c r="H168" s="39">
        <f>G168/(365/12)</f>
        <v>92.38356164383562</v>
      </c>
      <c r="I168">
        <v>0</v>
      </c>
      <c r="J168">
        <v>1</v>
      </c>
      <c r="K168">
        <v>1</v>
      </c>
      <c r="L168">
        <f>DATEDIF(E168,B168,"d")</f>
        <v>2810</v>
      </c>
      <c r="M168" s="39">
        <f>L168/(365/12)</f>
        <v>92.38356164383562</v>
      </c>
      <c r="N168" t="s">
        <v>43</v>
      </c>
      <c r="O168" s="39" t="s">
        <v>43</v>
      </c>
      <c r="P168" t="s">
        <v>43</v>
      </c>
      <c r="Q168" t="s">
        <v>43</v>
      </c>
      <c r="R168" t="s">
        <v>43</v>
      </c>
      <c r="S168" t="s">
        <v>43</v>
      </c>
      <c r="T168" t="s">
        <v>43</v>
      </c>
      <c r="U168" t="s">
        <v>43</v>
      </c>
      <c r="V168" t="s">
        <v>43</v>
      </c>
      <c r="W168" t="s">
        <v>43</v>
      </c>
      <c r="X168" t="s">
        <v>43</v>
      </c>
      <c r="Y168" t="s">
        <v>43</v>
      </c>
      <c r="Z168" t="s">
        <v>43</v>
      </c>
      <c r="AA168" t="s">
        <v>43</v>
      </c>
      <c r="AB168" t="s">
        <v>43</v>
      </c>
      <c r="AC168" t="s">
        <v>43</v>
      </c>
      <c r="AD168">
        <v>6</v>
      </c>
      <c r="AE168">
        <v>2</v>
      </c>
      <c r="AF168">
        <v>2</v>
      </c>
      <c r="AG168">
        <v>6</v>
      </c>
      <c r="AH168">
        <v>1</v>
      </c>
      <c r="AI168" s="30">
        <v>12</v>
      </c>
      <c r="AJ168" s="30">
        <v>9</v>
      </c>
      <c r="AK168" s="30">
        <v>9</v>
      </c>
      <c r="AL168" s="30">
        <v>10</v>
      </c>
      <c r="AM168" s="30">
        <v>1</v>
      </c>
      <c r="AN168">
        <f>SUM(AI168:AL168)</f>
        <v>40</v>
      </c>
    </row>
    <row r="169" spans="1:40" ht="15">
      <c r="A169">
        <v>168</v>
      </c>
      <c r="B169" s="28">
        <v>42773</v>
      </c>
      <c r="C169" s="28">
        <v>38978</v>
      </c>
      <c r="D169" t="s">
        <v>82</v>
      </c>
      <c r="E169" s="28">
        <v>38978</v>
      </c>
      <c r="F169" s="28" t="s">
        <v>43</v>
      </c>
      <c r="G169">
        <f>DATEDIF(C169,B169,"d")</f>
        <v>3795</v>
      </c>
      <c r="H169" s="39">
        <f>G169/(365/12)</f>
        <v>124.76712328767123</v>
      </c>
      <c r="I169">
        <v>0</v>
      </c>
      <c r="J169">
        <v>1</v>
      </c>
      <c r="K169">
        <v>1</v>
      </c>
      <c r="L169">
        <f>DATEDIF(E169,B169,"d")</f>
        <v>3795</v>
      </c>
      <c r="M169" s="39">
        <f>L169/(365/12)</f>
        <v>124.76712328767123</v>
      </c>
      <c r="N169" t="s">
        <v>43</v>
      </c>
      <c r="O169" s="39" t="s">
        <v>43</v>
      </c>
      <c r="P169" t="s">
        <v>43</v>
      </c>
      <c r="Q169" t="s">
        <v>43</v>
      </c>
      <c r="R169" t="s">
        <v>43</v>
      </c>
      <c r="S169" t="s">
        <v>43</v>
      </c>
      <c r="T169" t="s">
        <v>43</v>
      </c>
      <c r="U169" t="s">
        <v>43</v>
      </c>
      <c r="V169" t="s">
        <v>43</v>
      </c>
      <c r="W169" t="s">
        <v>43</v>
      </c>
      <c r="X169" t="s">
        <v>43</v>
      </c>
      <c r="Y169" t="s">
        <v>43</v>
      </c>
      <c r="Z169" t="s">
        <v>43</v>
      </c>
      <c r="AA169" t="s">
        <v>43</v>
      </c>
      <c r="AB169" t="s">
        <v>43</v>
      </c>
      <c r="AC169" t="s">
        <v>43</v>
      </c>
      <c r="AD169">
        <v>6</v>
      </c>
      <c r="AE169">
        <v>2</v>
      </c>
      <c r="AF169">
        <v>2</v>
      </c>
      <c r="AG169">
        <v>6</v>
      </c>
      <c r="AH169">
        <v>1</v>
      </c>
      <c r="AI169" s="30">
        <v>11</v>
      </c>
      <c r="AJ169" s="30">
        <v>12</v>
      </c>
      <c r="AK169" s="30">
        <v>13</v>
      </c>
      <c r="AL169" s="30">
        <v>13</v>
      </c>
      <c r="AM169" s="30">
        <v>1</v>
      </c>
      <c r="AN169">
        <f>SUM(AI169:AL169)</f>
        <v>49</v>
      </c>
    </row>
    <row r="170" spans="1:40" ht="15">
      <c r="A170">
        <v>169</v>
      </c>
      <c r="B170" s="28">
        <v>42768</v>
      </c>
      <c r="C170" s="28">
        <v>39447</v>
      </c>
      <c r="D170" t="s">
        <v>82</v>
      </c>
      <c r="E170" s="28">
        <v>39447</v>
      </c>
      <c r="F170" s="28" t="s">
        <v>43</v>
      </c>
      <c r="G170">
        <f>DATEDIF(C170,B170,"d")</f>
        <v>3321</v>
      </c>
      <c r="H170" s="39">
        <f>G170/(365/12)</f>
        <v>109.18356164383562</v>
      </c>
      <c r="I170">
        <v>0</v>
      </c>
      <c r="J170">
        <v>1</v>
      </c>
      <c r="K170">
        <v>1</v>
      </c>
      <c r="L170">
        <f>DATEDIF(E170,B170,"d")</f>
        <v>3321</v>
      </c>
      <c r="M170" s="39">
        <f>L170/(365/12)</f>
        <v>109.18356164383562</v>
      </c>
      <c r="N170" t="s">
        <v>43</v>
      </c>
      <c r="O170" s="39" t="s">
        <v>43</v>
      </c>
      <c r="P170" t="s">
        <v>43</v>
      </c>
      <c r="Q170" t="s">
        <v>43</v>
      </c>
      <c r="R170" t="s">
        <v>43</v>
      </c>
      <c r="S170" t="s">
        <v>43</v>
      </c>
      <c r="T170" t="s">
        <v>43</v>
      </c>
      <c r="U170" t="s">
        <v>43</v>
      </c>
      <c r="V170" t="s">
        <v>43</v>
      </c>
      <c r="W170" t="s">
        <v>43</v>
      </c>
      <c r="X170" t="s">
        <v>43</v>
      </c>
      <c r="Y170" t="s">
        <v>43</v>
      </c>
      <c r="Z170" t="s">
        <v>43</v>
      </c>
      <c r="AA170" t="s">
        <v>43</v>
      </c>
      <c r="AB170" t="s">
        <v>43</v>
      </c>
      <c r="AC170" t="s">
        <v>43</v>
      </c>
      <c r="AD170">
        <v>7</v>
      </c>
      <c r="AE170">
        <v>2</v>
      </c>
      <c r="AF170">
        <v>1</v>
      </c>
      <c r="AG170">
        <v>6</v>
      </c>
      <c r="AH170">
        <v>1</v>
      </c>
      <c r="AI170" s="30">
        <v>12</v>
      </c>
      <c r="AJ170" s="30">
        <v>9</v>
      </c>
      <c r="AK170" s="30">
        <v>5</v>
      </c>
      <c r="AL170" s="30">
        <v>13</v>
      </c>
      <c r="AM170" s="30">
        <v>1</v>
      </c>
      <c r="AN170">
        <f>SUM(AI170:AL170)</f>
        <v>39</v>
      </c>
    </row>
    <row r="171" spans="1:40" ht="15">
      <c r="A171">
        <v>170</v>
      </c>
      <c r="B171" s="28">
        <v>42768</v>
      </c>
      <c r="C171" s="28">
        <v>40254</v>
      </c>
      <c r="D171" t="s">
        <v>82</v>
      </c>
      <c r="E171" s="28">
        <v>40254</v>
      </c>
      <c r="F171" s="28" t="s">
        <v>43</v>
      </c>
      <c r="G171">
        <f>DATEDIF(C171,B171,"d")</f>
        <v>2514</v>
      </c>
      <c r="H171" s="39">
        <f>G171/(365/12)</f>
        <v>82.652054794520538</v>
      </c>
      <c r="I171">
        <v>1</v>
      </c>
      <c r="J171">
        <v>1</v>
      </c>
      <c r="K171">
        <v>1</v>
      </c>
      <c r="L171">
        <f>DATEDIF(E171,B171,"d")</f>
        <v>2514</v>
      </c>
      <c r="M171" s="39">
        <f>L171/(365/12)</f>
        <v>82.652054794520538</v>
      </c>
      <c r="N171" t="s">
        <v>43</v>
      </c>
      <c r="O171" s="39" t="s">
        <v>43</v>
      </c>
      <c r="P171" t="s">
        <v>43</v>
      </c>
      <c r="Q171" t="s">
        <v>43</v>
      </c>
      <c r="R171" t="s">
        <v>43</v>
      </c>
      <c r="S171" t="s">
        <v>43</v>
      </c>
      <c r="T171" t="s">
        <v>43</v>
      </c>
      <c r="U171" t="s">
        <v>43</v>
      </c>
      <c r="V171" t="s">
        <v>43</v>
      </c>
      <c r="W171" t="s">
        <v>43</v>
      </c>
      <c r="X171" t="s">
        <v>43</v>
      </c>
      <c r="Y171" t="s">
        <v>43</v>
      </c>
      <c r="Z171" t="s">
        <v>43</v>
      </c>
      <c r="AA171" t="s">
        <v>43</v>
      </c>
      <c r="AB171" t="s">
        <v>43</v>
      </c>
      <c r="AC171" t="s">
        <v>43</v>
      </c>
      <c r="AD171">
        <v>7</v>
      </c>
      <c r="AE171">
        <v>2</v>
      </c>
      <c r="AF171">
        <v>1</v>
      </c>
      <c r="AG171">
        <v>13</v>
      </c>
      <c r="AH171">
        <v>2</v>
      </c>
      <c r="AI171" s="37" t="s">
        <v>83</v>
      </c>
      <c r="AJ171" s="37" t="s">
        <v>83</v>
      </c>
      <c r="AK171" s="37" t="s">
        <v>83</v>
      </c>
      <c r="AL171" s="37" t="s">
        <v>83</v>
      </c>
      <c r="AM171" s="37" t="s">
        <v>83</v>
      </c>
      <c r="AN171" s="37" t="s">
        <v>83</v>
      </c>
    </row>
    <row r="172" spans="1:40" ht="15">
      <c r="A172">
        <v>171</v>
      </c>
      <c r="B172" s="28">
        <v>42758</v>
      </c>
      <c r="C172" s="28">
        <v>40217</v>
      </c>
      <c r="D172" t="s">
        <v>72</v>
      </c>
      <c r="E172" s="28">
        <v>40217</v>
      </c>
      <c r="F172" s="28">
        <v>40217</v>
      </c>
      <c r="G172">
        <f>DATEDIF(C172,B172,"d")</f>
        <v>2541</v>
      </c>
      <c r="H172" s="39">
        <f>G172/(365/12)</f>
        <v>83.539726027397251</v>
      </c>
      <c r="I172">
        <v>1</v>
      </c>
      <c r="J172">
        <v>0</v>
      </c>
      <c r="K172">
        <v>2</v>
      </c>
      <c r="L172">
        <f>DATEDIF(E172,B172,"d")</f>
        <v>2541</v>
      </c>
      <c r="M172" s="39">
        <f>L172/(365/12)</f>
        <v>83.539726027397251</v>
      </c>
      <c r="N172">
        <f>DATEDIF(F172,B172,"d")</f>
        <v>2541</v>
      </c>
      <c r="O172" s="39">
        <f>N172/(365/12)</f>
        <v>83.539726027397251</v>
      </c>
      <c r="P172">
        <v>5</v>
      </c>
      <c r="Q172">
        <v>3</v>
      </c>
      <c r="R172">
        <v>5</v>
      </c>
      <c r="S172">
        <v>4</v>
      </c>
      <c r="T172">
        <v>4</v>
      </c>
      <c r="U172">
        <v>2</v>
      </c>
      <c r="V172">
        <v>4</v>
      </c>
      <c r="W172">
        <v>2</v>
      </c>
      <c r="X172">
        <v>4</v>
      </c>
      <c r="Y172">
        <v>4</v>
      </c>
      <c r="Z172">
        <v>3</v>
      </c>
      <c r="AA172">
        <v>4</v>
      </c>
      <c r="AB172">
        <f>(X172+Y172+Z172+AA172)/20</f>
        <v>0.75</v>
      </c>
      <c r="AC172">
        <f>SUM(1-AB172)</f>
        <v>0.25</v>
      </c>
      <c r="AD172">
        <v>7</v>
      </c>
      <c r="AE172">
        <v>3</v>
      </c>
      <c r="AF172">
        <v>1</v>
      </c>
      <c r="AG172">
        <v>3</v>
      </c>
      <c r="AH172">
        <v>1</v>
      </c>
      <c r="AI172" s="30">
        <v>13</v>
      </c>
      <c r="AJ172" s="30">
        <v>12</v>
      </c>
      <c r="AK172" s="30">
        <v>15</v>
      </c>
      <c r="AL172" s="30">
        <v>14</v>
      </c>
      <c r="AM172" s="30">
        <v>1</v>
      </c>
      <c r="AN172">
        <f>SUM(AI172:AL172)</f>
        <v>54</v>
      </c>
    </row>
    <row r="173" spans="1:40" ht="15">
      <c r="A173">
        <v>172</v>
      </c>
      <c r="B173" s="28">
        <v>42765</v>
      </c>
      <c r="C173" s="28">
        <v>39945</v>
      </c>
      <c r="D173" t="s">
        <v>82</v>
      </c>
      <c r="E173" s="28">
        <v>39945</v>
      </c>
      <c r="F173" s="28" t="s">
        <v>43</v>
      </c>
      <c r="G173">
        <f>DATEDIF(C173,B173,"d")</f>
        <v>2820</v>
      </c>
      <c r="H173" s="39">
        <f>G173/(365/12)</f>
        <v>92.712328767123282</v>
      </c>
      <c r="I173">
        <v>1</v>
      </c>
      <c r="J173">
        <v>1</v>
      </c>
      <c r="K173">
        <v>1</v>
      </c>
      <c r="L173">
        <f>DATEDIF(E173,B173,"d")</f>
        <v>2820</v>
      </c>
      <c r="M173" s="39">
        <f>L173/(365/12)</f>
        <v>92.712328767123282</v>
      </c>
      <c r="N173" t="s">
        <v>43</v>
      </c>
      <c r="O173" s="39" t="s">
        <v>43</v>
      </c>
      <c r="P173" t="s">
        <v>43</v>
      </c>
      <c r="Q173" t="s">
        <v>43</v>
      </c>
      <c r="R173" t="s">
        <v>43</v>
      </c>
      <c r="S173" t="s">
        <v>43</v>
      </c>
      <c r="T173" t="s">
        <v>43</v>
      </c>
      <c r="U173" t="s">
        <v>43</v>
      </c>
      <c r="V173" t="s">
        <v>43</v>
      </c>
      <c r="W173" t="s">
        <v>43</v>
      </c>
      <c r="X173" t="s">
        <v>43</v>
      </c>
      <c r="Y173" t="s">
        <v>43</v>
      </c>
      <c r="Z173" t="s">
        <v>43</v>
      </c>
      <c r="AA173" t="s">
        <v>43</v>
      </c>
      <c r="AB173" t="s">
        <v>43</v>
      </c>
      <c r="AC173" t="s">
        <v>43</v>
      </c>
      <c r="AD173">
        <v>6</v>
      </c>
      <c r="AE173">
        <v>1</v>
      </c>
      <c r="AF173" s="3" t="s">
        <v>43</v>
      </c>
      <c r="AG173">
        <v>0</v>
      </c>
      <c r="AH173">
        <v>0</v>
      </c>
      <c r="AI173" s="30">
        <v>6</v>
      </c>
      <c r="AJ173" s="30">
        <v>5</v>
      </c>
      <c r="AK173" s="30">
        <v>5</v>
      </c>
      <c r="AL173" s="30">
        <v>6</v>
      </c>
      <c r="AM173" s="30">
        <v>1</v>
      </c>
      <c r="AN173">
        <f>SUM(AI173:AL173)</f>
        <v>22</v>
      </c>
    </row>
    <row r="174" spans="1:40" ht="15">
      <c r="A174">
        <v>173</v>
      </c>
      <c r="B174" s="28">
        <v>42765</v>
      </c>
      <c r="C174" s="28">
        <v>38551</v>
      </c>
      <c r="D174" t="s">
        <v>82</v>
      </c>
      <c r="E174" s="28">
        <v>38551</v>
      </c>
      <c r="F174" s="28" t="s">
        <v>43</v>
      </c>
      <c r="G174">
        <f>DATEDIF(C174,B174,"d")</f>
        <v>4214</v>
      </c>
      <c r="H174" s="39">
        <f>G174/(365/12)</f>
        <v>138.54246575342466</v>
      </c>
      <c r="I174">
        <v>1</v>
      </c>
      <c r="J174">
        <v>1</v>
      </c>
      <c r="K174">
        <v>1</v>
      </c>
      <c r="L174">
        <f>DATEDIF(E174,B174,"d")</f>
        <v>4214</v>
      </c>
      <c r="M174" s="39">
        <f>L174/(365/12)</f>
        <v>138.54246575342466</v>
      </c>
      <c r="N174" t="s">
        <v>43</v>
      </c>
      <c r="O174" s="39" t="s">
        <v>43</v>
      </c>
      <c r="P174" t="s">
        <v>43</v>
      </c>
      <c r="Q174" t="s">
        <v>43</v>
      </c>
      <c r="R174" t="s">
        <v>43</v>
      </c>
      <c r="S174" t="s">
        <v>43</v>
      </c>
      <c r="T174" t="s">
        <v>43</v>
      </c>
      <c r="U174" t="s">
        <v>43</v>
      </c>
      <c r="V174" t="s">
        <v>43</v>
      </c>
      <c r="W174" t="s">
        <v>43</v>
      </c>
      <c r="X174" t="s">
        <v>43</v>
      </c>
      <c r="Y174" t="s">
        <v>43</v>
      </c>
      <c r="Z174" t="s">
        <v>43</v>
      </c>
      <c r="AA174" t="s">
        <v>43</v>
      </c>
      <c r="AB174" t="s">
        <v>43</v>
      </c>
      <c r="AC174" t="s">
        <v>43</v>
      </c>
      <c r="AD174">
        <v>6</v>
      </c>
      <c r="AE174">
        <v>1</v>
      </c>
      <c r="AF174" s="3" t="s">
        <v>43</v>
      </c>
      <c r="AG174">
        <v>3</v>
      </c>
      <c r="AH174">
        <v>1</v>
      </c>
      <c r="AI174" s="30">
        <v>6</v>
      </c>
      <c r="AJ174" s="30">
        <v>1</v>
      </c>
      <c r="AK174" s="30">
        <v>1</v>
      </c>
      <c r="AL174" s="30">
        <v>3</v>
      </c>
      <c r="AM174" s="30">
        <v>1</v>
      </c>
      <c r="AN174">
        <f>SUM(AI174:AL174)</f>
        <v>11</v>
      </c>
    </row>
    <row r="175" spans="1:40" ht="15">
      <c r="A175">
        <v>174</v>
      </c>
      <c r="B175" s="28">
        <v>42757</v>
      </c>
      <c r="C175" s="28">
        <v>39572</v>
      </c>
      <c r="D175" t="s">
        <v>88</v>
      </c>
      <c r="E175" s="28">
        <v>39572</v>
      </c>
      <c r="F175" s="28" t="s">
        <v>43</v>
      </c>
      <c r="G175">
        <f>DATEDIF(C175,B175,"d")</f>
        <v>3185</v>
      </c>
      <c r="H175" s="39">
        <f>G175/(365/12)</f>
        <v>104.71232876712328</v>
      </c>
      <c r="I175">
        <v>1</v>
      </c>
      <c r="J175">
        <v>1</v>
      </c>
      <c r="K175">
        <v>1</v>
      </c>
      <c r="L175">
        <f>DATEDIF(E175,B175,"d")</f>
        <v>3185</v>
      </c>
      <c r="M175" s="39">
        <f>L175/(365/12)</f>
        <v>104.71232876712328</v>
      </c>
      <c r="N175" t="s">
        <v>43</v>
      </c>
      <c r="O175" s="39" t="s">
        <v>43</v>
      </c>
      <c r="P175" t="s">
        <v>43</v>
      </c>
      <c r="Q175" t="s">
        <v>43</v>
      </c>
      <c r="R175" t="s">
        <v>43</v>
      </c>
      <c r="S175" t="s">
        <v>43</v>
      </c>
      <c r="T175" t="s">
        <v>43</v>
      </c>
      <c r="U175" t="s">
        <v>43</v>
      </c>
      <c r="V175" t="s">
        <v>43</v>
      </c>
      <c r="W175" t="s">
        <v>43</v>
      </c>
      <c r="X175" t="s">
        <v>43</v>
      </c>
      <c r="Y175" t="s">
        <v>43</v>
      </c>
      <c r="Z175" t="s">
        <v>43</v>
      </c>
      <c r="AA175" t="s">
        <v>43</v>
      </c>
      <c r="AB175" t="s">
        <v>43</v>
      </c>
      <c r="AC175" t="s">
        <v>43</v>
      </c>
      <c r="AD175">
        <v>9</v>
      </c>
      <c r="AE175">
        <v>4</v>
      </c>
      <c r="AF175">
        <v>4</v>
      </c>
      <c r="AG175">
        <v>11</v>
      </c>
      <c r="AH175">
        <v>2</v>
      </c>
      <c r="AI175" s="30">
        <v>5</v>
      </c>
      <c r="AJ175" s="30">
        <v>9</v>
      </c>
      <c r="AK175" s="30">
        <v>7</v>
      </c>
      <c r="AL175" s="30">
        <v>6</v>
      </c>
      <c r="AM175" s="30">
        <v>1</v>
      </c>
      <c r="AN175">
        <f>SUM(AI175:AL175)</f>
        <v>27</v>
      </c>
    </row>
    <row r="176" spans="1:40" ht="15">
      <c r="A176">
        <v>175</v>
      </c>
      <c r="B176" s="28">
        <v>42756</v>
      </c>
      <c r="C176" s="28">
        <v>39750</v>
      </c>
      <c r="D176" t="s">
        <v>82</v>
      </c>
      <c r="E176" s="28">
        <v>39750</v>
      </c>
      <c r="F176" s="28" t="s">
        <v>43</v>
      </c>
      <c r="G176">
        <f>DATEDIF(C176,B176,"d")</f>
        <v>3006</v>
      </c>
      <c r="H176" s="39">
        <f>G176/(365/12)</f>
        <v>98.827397260273969</v>
      </c>
      <c r="I176">
        <v>1</v>
      </c>
      <c r="J176">
        <v>1</v>
      </c>
      <c r="K176">
        <v>1</v>
      </c>
      <c r="L176">
        <f>DATEDIF(E176,B176,"d")</f>
        <v>3006</v>
      </c>
      <c r="M176" s="39">
        <f>L176/(365/12)</f>
        <v>98.827397260273969</v>
      </c>
      <c r="N176" t="s">
        <v>43</v>
      </c>
      <c r="O176" s="39" t="s">
        <v>43</v>
      </c>
      <c r="P176" t="s">
        <v>43</v>
      </c>
      <c r="Q176" t="s">
        <v>43</v>
      </c>
      <c r="R176" t="s">
        <v>43</v>
      </c>
      <c r="S176" t="s">
        <v>43</v>
      </c>
      <c r="T176" t="s">
        <v>43</v>
      </c>
      <c r="U176" t="s">
        <v>43</v>
      </c>
      <c r="V176" t="s">
        <v>43</v>
      </c>
      <c r="W176" t="s">
        <v>43</v>
      </c>
      <c r="X176" t="s">
        <v>43</v>
      </c>
      <c r="Y176" t="s">
        <v>43</v>
      </c>
      <c r="Z176" t="s">
        <v>43</v>
      </c>
      <c r="AA176" t="s">
        <v>43</v>
      </c>
      <c r="AB176" t="s">
        <v>43</v>
      </c>
      <c r="AC176" t="s">
        <v>43</v>
      </c>
      <c r="AD176">
        <v>7</v>
      </c>
      <c r="AE176">
        <v>2</v>
      </c>
      <c r="AF176">
        <v>2</v>
      </c>
      <c r="AG176">
        <v>0</v>
      </c>
      <c r="AH176">
        <v>0</v>
      </c>
      <c r="AI176" s="30">
        <v>12</v>
      </c>
      <c r="AJ176" s="30">
        <v>12</v>
      </c>
      <c r="AK176" s="30">
        <v>11</v>
      </c>
      <c r="AL176" s="30">
        <v>13</v>
      </c>
      <c r="AM176" s="30">
        <v>1</v>
      </c>
      <c r="AN176">
        <f>SUM(AI176:AL176)</f>
        <v>48</v>
      </c>
    </row>
    <row r="177" spans="1:40" ht="15">
      <c r="A177">
        <v>176</v>
      </c>
      <c r="B177" s="28">
        <v>42756</v>
      </c>
      <c r="C177" s="28">
        <v>38863</v>
      </c>
      <c r="D177" t="s">
        <v>89</v>
      </c>
      <c r="E177" s="28">
        <v>38863</v>
      </c>
      <c r="F177" s="28" t="s">
        <v>43</v>
      </c>
      <c r="G177">
        <f>DATEDIF(C177,B177,"d")</f>
        <v>3893</v>
      </c>
      <c r="H177" s="39">
        <f>G177/(365/12)</f>
        <v>127.9890410958904</v>
      </c>
      <c r="I177">
        <v>1</v>
      </c>
      <c r="J177">
        <v>1</v>
      </c>
      <c r="K177">
        <v>1</v>
      </c>
      <c r="L177">
        <f>DATEDIF(E177,B177,"d")</f>
        <v>3893</v>
      </c>
      <c r="M177" s="39">
        <f>L177/(365/12)</f>
        <v>127.9890410958904</v>
      </c>
      <c r="N177" t="s">
        <v>43</v>
      </c>
      <c r="O177" s="39" t="s">
        <v>43</v>
      </c>
      <c r="P177" t="s">
        <v>43</v>
      </c>
      <c r="Q177" t="s">
        <v>43</v>
      </c>
      <c r="R177" t="s">
        <v>43</v>
      </c>
      <c r="S177" t="s">
        <v>43</v>
      </c>
      <c r="T177" t="s">
        <v>43</v>
      </c>
      <c r="U177" t="s">
        <v>43</v>
      </c>
      <c r="V177" t="s">
        <v>43</v>
      </c>
      <c r="W177" t="s">
        <v>43</v>
      </c>
      <c r="X177" t="s">
        <v>43</v>
      </c>
      <c r="Y177" t="s">
        <v>43</v>
      </c>
      <c r="Z177" t="s">
        <v>43</v>
      </c>
      <c r="AA177" t="s">
        <v>43</v>
      </c>
      <c r="AB177" t="s">
        <v>43</v>
      </c>
      <c r="AC177" t="s">
        <v>43</v>
      </c>
      <c r="AD177">
        <v>7</v>
      </c>
      <c r="AE177">
        <v>3</v>
      </c>
      <c r="AF177">
        <v>3</v>
      </c>
      <c r="AG177">
        <v>5</v>
      </c>
      <c r="AH177">
        <v>1</v>
      </c>
      <c r="AI177" s="30">
        <v>11</v>
      </c>
      <c r="AJ177" s="30">
        <v>12</v>
      </c>
      <c r="AK177" s="30">
        <v>13</v>
      </c>
      <c r="AL177" s="30">
        <v>13</v>
      </c>
      <c r="AM177" s="30">
        <v>1</v>
      </c>
      <c r="AN177">
        <f>SUM(AI177:AL177)</f>
        <v>49</v>
      </c>
    </row>
    <row r="178" spans="1:40" ht="15">
      <c r="A178">
        <v>177</v>
      </c>
      <c r="B178" s="28">
        <v>42755</v>
      </c>
      <c r="C178" s="28">
        <v>40066</v>
      </c>
      <c r="D178" t="s">
        <v>72</v>
      </c>
      <c r="E178" s="28">
        <v>40066</v>
      </c>
      <c r="F178" s="28">
        <v>41162</v>
      </c>
      <c r="G178">
        <f>DATEDIF(C178,B178,"d")</f>
        <v>2689</v>
      </c>
      <c r="H178" s="39">
        <f>G178/(365/12)</f>
        <v>88.405479452054792</v>
      </c>
      <c r="I178">
        <v>1</v>
      </c>
      <c r="J178">
        <v>0</v>
      </c>
      <c r="K178">
        <v>3</v>
      </c>
      <c r="L178">
        <f>DATEDIF(E178,B178,"d")</f>
        <v>2689</v>
      </c>
      <c r="M178" s="39">
        <f>L178/(365/12)</f>
        <v>88.405479452054792</v>
      </c>
      <c r="N178">
        <f>DATEDIF(F178,B178,"d")</f>
        <v>1593</v>
      </c>
      <c r="O178" s="39">
        <f>N178/(365/12)</f>
        <v>52.372602739726027</v>
      </c>
      <c r="P178">
        <v>5</v>
      </c>
      <c r="Q178">
        <v>2</v>
      </c>
      <c r="R178">
        <v>5</v>
      </c>
      <c r="S178">
        <v>2</v>
      </c>
      <c r="T178">
        <v>5</v>
      </c>
      <c r="U178">
        <v>2</v>
      </c>
      <c r="V178">
        <v>5</v>
      </c>
      <c r="W178">
        <v>2</v>
      </c>
      <c r="X178">
        <v>4</v>
      </c>
      <c r="Y178">
        <v>5</v>
      </c>
      <c r="Z178">
        <v>5</v>
      </c>
      <c r="AA178">
        <v>4</v>
      </c>
      <c r="AB178">
        <f>(X178+Y178+Z178+AA178)/20</f>
        <v>0.9</v>
      </c>
      <c r="AC178">
        <f>SUM(1-AB178)</f>
        <v>9.9999999999999978E-2</v>
      </c>
      <c r="AD178">
        <v>7</v>
      </c>
      <c r="AE178">
        <v>3</v>
      </c>
      <c r="AF178">
        <v>3</v>
      </c>
      <c r="AG178">
        <v>1</v>
      </c>
      <c r="AH178">
        <v>1</v>
      </c>
      <c r="AI178" s="30">
        <v>12</v>
      </c>
      <c r="AJ178" s="30">
        <v>12</v>
      </c>
      <c r="AK178" s="30">
        <v>15</v>
      </c>
      <c r="AL178" s="30">
        <v>13</v>
      </c>
      <c r="AM178" s="30">
        <v>1</v>
      </c>
      <c r="AN178">
        <f>SUM(AI178:AL178)</f>
        <v>52</v>
      </c>
    </row>
    <row r="179" spans="1:40" ht="15">
      <c r="A179">
        <v>178</v>
      </c>
      <c r="B179" s="28">
        <v>42758</v>
      </c>
      <c r="C179" s="28">
        <v>39853</v>
      </c>
      <c r="D179" t="s">
        <v>72</v>
      </c>
      <c r="E179" s="28">
        <v>39853</v>
      </c>
      <c r="F179" s="28" t="s">
        <v>43</v>
      </c>
      <c r="G179">
        <f>DATEDIF(C179,B179,"d")</f>
        <v>2905</v>
      </c>
      <c r="H179" s="39">
        <f>G179/(365/12)</f>
        <v>95.506849315068493</v>
      </c>
      <c r="I179">
        <v>0</v>
      </c>
      <c r="J179">
        <v>1</v>
      </c>
      <c r="K179">
        <v>1</v>
      </c>
      <c r="L179">
        <f>DATEDIF(E179,B179,"d")</f>
        <v>2905</v>
      </c>
      <c r="M179" s="39">
        <f>L179/(365/12)</f>
        <v>95.506849315068493</v>
      </c>
      <c r="N179" t="s">
        <v>43</v>
      </c>
      <c r="O179" s="39" t="s">
        <v>43</v>
      </c>
      <c r="P179" t="s">
        <v>43</v>
      </c>
      <c r="Q179" t="s">
        <v>43</v>
      </c>
      <c r="R179" t="s">
        <v>43</v>
      </c>
      <c r="S179" t="s">
        <v>43</v>
      </c>
      <c r="T179" t="s">
        <v>43</v>
      </c>
      <c r="U179" t="s">
        <v>43</v>
      </c>
      <c r="V179" t="s">
        <v>43</v>
      </c>
      <c r="W179" t="s">
        <v>43</v>
      </c>
      <c r="X179" t="s">
        <v>43</v>
      </c>
      <c r="Y179" t="s">
        <v>43</v>
      </c>
      <c r="Z179" t="s">
        <v>43</v>
      </c>
      <c r="AA179" t="s">
        <v>43</v>
      </c>
      <c r="AB179" t="s">
        <v>43</v>
      </c>
      <c r="AC179" t="s">
        <v>43</v>
      </c>
      <c r="AD179">
        <v>8</v>
      </c>
      <c r="AE179">
        <v>3</v>
      </c>
      <c r="AF179">
        <v>3</v>
      </c>
      <c r="AG179">
        <v>0</v>
      </c>
      <c r="AH179">
        <v>0</v>
      </c>
      <c r="AI179" s="30">
        <v>12</v>
      </c>
      <c r="AJ179" s="30">
        <v>12</v>
      </c>
      <c r="AK179" s="30">
        <v>14</v>
      </c>
      <c r="AL179" s="30">
        <v>13</v>
      </c>
      <c r="AM179" s="30">
        <v>1</v>
      </c>
      <c r="AN179">
        <f>SUM(AI179:AL179)</f>
        <v>51</v>
      </c>
    </row>
    <row r="180" spans="1:40" ht="15">
      <c r="A180">
        <v>179</v>
      </c>
      <c r="B180" s="28">
        <v>42773</v>
      </c>
      <c r="C180" s="28">
        <v>40109</v>
      </c>
      <c r="D180" t="s">
        <v>90</v>
      </c>
      <c r="E180" s="28">
        <v>40109</v>
      </c>
      <c r="F180" s="28" t="s">
        <v>43</v>
      </c>
      <c r="G180">
        <f>DATEDIF(C180,B180,"d")</f>
        <v>2664</v>
      </c>
      <c r="H180" s="39">
        <f>G180/(365/12)</f>
        <v>87.583561643835608</v>
      </c>
      <c r="I180">
        <v>1</v>
      </c>
      <c r="J180">
        <v>1</v>
      </c>
      <c r="K180">
        <v>1</v>
      </c>
      <c r="L180">
        <f>DATEDIF(E180,B180,"d")</f>
        <v>2664</v>
      </c>
      <c r="M180" s="39">
        <f>L180/(365/12)</f>
        <v>87.583561643835608</v>
      </c>
      <c r="N180" t="s">
        <v>43</v>
      </c>
      <c r="O180" s="39" t="s">
        <v>43</v>
      </c>
      <c r="P180" t="s">
        <v>43</v>
      </c>
      <c r="Q180" t="s">
        <v>43</v>
      </c>
      <c r="R180" t="s">
        <v>43</v>
      </c>
      <c r="S180" t="s">
        <v>43</v>
      </c>
      <c r="T180" t="s">
        <v>43</v>
      </c>
      <c r="U180" t="s">
        <v>43</v>
      </c>
      <c r="V180" t="s">
        <v>43</v>
      </c>
      <c r="W180" t="s">
        <v>43</v>
      </c>
      <c r="X180" t="s">
        <v>43</v>
      </c>
      <c r="Y180" t="s">
        <v>43</v>
      </c>
      <c r="Z180" t="s">
        <v>43</v>
      </c>
      <c r="AA180" t="s">
        <v>43</v>
      </c>
      <c r="AB180" t="s">
        <v>43</v>
      </c>
      <c r="AC180" t="s">
        <v>43</v>
      </c>
      <c r="AD180">
        <v>9</v>
      </c>
      <c r="AE180">
        <v>1</v>
      </c>
      <c r="AF180">
        <v>2</v>
      </c>
      <c r="AG180">
        <v>13</v>
      </c>
      <c r="AH180">
        <v>2</v>
      </c>
      <c r="AI180" s="30">
        <v>12</v>
      </c>
      <c r="AJ180" s="30">
        <v>6</v>
      </c>
      <c r="AK180" s="30">
        <v>4</v>
      </c>
      <c r="AL180" s="30">
        <v>6</v>
      </c>
      <c r="AM180" s="30">
        <v>1</v>
      </c>
      <c r="AN180">
        <f>SUM(AI180:AL180)</f>
        <v>28</v>
      </c>
    </row>
    <row r="181" spans="1:40" ht="15">
      <c r="A181">
        <v>180</v>
      </c>
      <c r="B181" s="28">
        <v>42757</v>
      </c>
      <c r="C181" s="28">
        <v>39207</v>
      </c>
      <c r="D181" t="s">
        <v>91</v>
      </c>
      <c r="E181" s="28">
        <v>39207</v>
      </c>
      <c r="F181" s="28" t="s">
        <v>43</v>
      </c>
      <c r="G181">
        <f>DATEDIF(C181,B181,"d")</f>
        <v>3550</v>
      </c>
      <c r="H181" s="39">
        <f>G181/(365/12)</f>
        <v>116.71232876712328</v>
      </c>
      <c r="I181">
        <v>0</v>
      </c>
      <c r="J181">
        <v>1</v>
      </c>
      <c r="K181">
        <v>1</v>
      </c>
      <c r="L181">
        <f>DATEDIF(E181,B181,"d")</f>
        <v>3550</v>
      </c>
      <c r="M181" s="39">
        <f>L181/(365/12)</f>
        <v>116.71232876712328</v>
      </c>
      <c r="N181" t="s">
        <v>43</v>
      </c>
      <c r="O181" s="39" t="s">
        <v>43</v>
      </c>
      <c r="P181" t="s">
        <v>43</v>
      </c>
      <c r="Q181" t="s">
        <v>43</v>
      </c>
      <c r="R181" t="s">
        <v>43</v>
      </c>
      <c r="S181" t="s">
        <v>43</v>
      </c>
      <c r="T181" t="s">
        <v>43</v>
      </c>
      <c r="U181" t="s">
        <v>43</v>
      </c>
      <c r="V181" t="s">
        <v>43</v>
      </c>
      <c r="W181" t="s">
        <v>43</v>
      </c>
      <c r="X181" t="s">
        <v>43</v>
      </c>
      <c r="Y181" t="s">
        <v>43</v>
      </c>
      <c r="Z181" t="s">
        <v>43</v>
      </c>
      <c r="AA181" t="s">
        <v>43</v>
      </c>
      <c r="AB181" t="s">
        <v>43</v>
      </c>
      <c r="AC181" t="s">
        <v>43</v>
      </c>
      <c r="AD181">
        <v>7</v>
      </c>
      <c r="AE181">
        <v>2</v>
      </c>
      <c r="AF181">
        <v>2</v>
      </c>
      <c r="AG181">
        <v>6</v>
      </c>
      <c r="AH181">
        <v>1</v>
      </c>
      <c r="AI181" s="30">
        <v>12</v>
      </c>
      <c r="AJ181" s="30">
        <v>12</v>
      </c>
      <c r="AK181" s="30">
        <v>14</v>
      </c>
      <c r="AL181" s="30">
        <v>13</v>
      </c>
      <c r="AM181" s="30">
        <v>1</v>
      </c>
      <c r="AN181">
        <f>SUM(AI181:AL181)</f>
        <v>51</v>
      </c>
    </row>
    <row r="182" spans="1:40" ht="15">
      <c r="A182">
        <v>181</v>
      </c>
      <c r="B182" s="28">
        <v>42759</v>
      </c>
      <c r="C182" s="28">
        <v>39555</v>
      </c>
      <c r="D182" t="s">
        <v>82</v>
      </c>
      <c r="E182" s="28">
        <v>39555</v>
      </c>
      <c r="F182" s="28" t="s">
        <v>43</v>
      </c>
      <c r="G182">
        <f>DATEDIF(C182,B182,"d")</f>
        <v>3204</v>
      </c>
      <c r="H182" s="39">
        <f>G182/(365/12)</f>
        <v>105.33698630136986</v>
      </c>
      <c r="I182">
        <v>0</v>
      </c>
      <c r="J182">
        <v>1</v>
      </c>
      <c r="K182">
        <v>1</v>
      </c>
      <c r="L182">
        <f>DATEDIF(E182,B182,"d")</f>
        <v>3204</v>
      </c>
      <c r="M182" s="39">
        <f>L182/(365/12)</f>
        <v>105.33698630136986</v>
      </c>
      <c r="N182" t="s">
        <v>43</v>
      </c>
      <c r="O182" s="39" t="s">
        <v>43</v>
      </c>
      <c r="P182" t="s">
        <v>43</v>
      </c>
      <c r="Q182" t="s">
        <v>43</v>
      </c>
      <c r="R182" t="s">
        <v>43</v>
      </c>
      <c r="S182" t="s">
        <v>43</v>
      </c>
      <c r="T182" t="s">
        <v>43</v>
      </c>
      <c r="U182" t="s">
        <v>43</v>
      </c>
      <c r="V182" t="s">
        <v>43</v>
      </c>
      <c r="W182" t="s">
        <v>43</v>
      </c>
      <c r="X182" t="s">
        <v>43</v>
      </c>
      <c r="Y182" t="s">
        <v>43</v>
      </c>
      <c r="Z182" t="s">
        <v>43</v>
      </c>
      <c r="AA182" t="s">
        <v>43</v>
      </c>
      <c r="AB182" t="s">
        <v>43</v>
      </c>
      <c r="AC182" t="s">
        <v>43</v>
      </c>
      <c r="AD182">
        <v>8</v>
      </c>
      <c r="AE182">
        <v>4</v>
      </c>
      <c r="AF182">
        <v>1</v>
      </c>
      <c r="AG182">
        <v>0</v>
      </c>
      <c r="AH182">
        <v>0</v>
      </c>
      <c r="AI182" s="30">
        <v>12</v>
      </c>
      <c r="AJ182" s="30">
        <v>12</v>
      </c>
      <c r="AK182" s="30">
        <v>14</v>
      </c>
      <c r="AL182" s="30">
        <v>13</v>
      </c>
      <c r="AM182" s="30">
        <v>1</v>
      </c>
      <c r="AN182">
        <f>SUM(AI182:AL182)</f>
        <v>51</v>
      </c>
    </row>
    <row r="183" spans="1:40" ht="15">
      <c r="A183">
        <v>182</v>
      </c>
      <c r="B183" s="28">
        <v>42755</v>
      </c>
      <c r="C183" s="28">
        <v>39003</v>
      </c>
      <c r="D183" t="s">
        <v>92</v>
      </c>
      <c r="E183" s="28">
        <v>39003</v>
      </c>
      <c r="F183" s="28">
        <v>39734</v>
      </c>
      <c r="G183">
        <f>DATEDIF(C183,B183,"d")</f>
        <v>3752</v>
      </c>
      <c r="H183" s="39">
        <f>G183/(365/12)</f>
        <v>123.35342465753425</v>
      </c>
      <c r="I183">
        <v>0</v>
      </c>
      <c r="J183">
        <v>0</v>
      </c>
      <c r="K183">
        <v>3</v>
      </c>
      <c r="L183">
        <f>DATEDIF(E183,B183,"d")</f>
        <v>3752</v>
      </c>
      <c r="M183" s="39">
        <f>L183/(365/12)</f>
        <v>123.35342465753425</v>
      </c>
      <c r="N183">
        <f>DATEDIF(F183,B183,"d")</f>
        <v>3021</v>
      </c>
      <c r="O183" s="39">
        <f>N183/(365/12)</f>
        <v>99.320547945205476</v>
      </c>
      <c r="P183">
        <v>5</v>
      </c>
      <c r="Q183">
        <v>2</v>
      </c>
      <c r="R183">
        <v>5</v>
      </c>
      <c r="S183">
        <v>2</v>
      </c>
      <c r="T183">
        <v>5</v>
      </c>
      <c r="U183">
        <v>3</v>
      </c>
      <c r="V183">
        <v>5</v>
      </c>
      <c r="W183">
        <v>3</v>
      </c>
      <c r="X183">
        <v>4</v>
      </c>
      <c r="Y183">
        <v>4</v>
      </c>
      <c r="Z183">
        <v>4</v>
      </c>
      <c r="AA183">
        <v>4</v>
      </c>
      <c r="AB183">
        <f>(X183+Y183+Z183+AA183)/20</f>
        <v>0.8</v>
      </c>
      <c r="AC183">
        <f>SUM(1-AB183)</f>
        <v>0.19999999999999996</v>
      </c>
      <c r="AD183">
        <v>7</v>
      </c>
      <c r="AE183">
        <v>3</v>
      </c>
      <c r="AF183">
        <v>3</v>
      </c>
      <c r="AG183">
        <v>1</v>
      </c>
      <c r="AH183">
        <v>1</v>
      </c>
      <c r="AI183" s="30">
        <v>11</v>
      </c>
      <c r="AJ183" s="30">
        <v>12</v>
      </c>
      <c r="AK183" s="30">
        <v>14</v>
      </c>
      <c r="AL183" s="30">
        <v>13</v>
      </c>
      <c r="AM183" s="30">
        <v>1</v>
      </c>
      <c r="AN183">
        <f>SUM(AI183:AL183)</f>
        <v>50</v>
      </c>
    </row>
    <row r="184" spans="1:40" ht="15">
      <c r="A184">
        <v>183</v>
      </c>
      <c r="B184" s="28">
        <v>42756</v>
      </c>
      <c r="C184" s="28">
        <v>39527</v>
      </c>
      <c r="D184" t="s">
        <v>72</v>
      </c>
      <c r="E184" s="28">
        <v>39527</v>
      </c>
      <c r="F184" s="28">
        <v>42083</v>
      </c>
      <c r="G184">
        <f>DATEDIF(C184,B184,"d")</f>
        <v>3229</v>
      </c>
      <c r="H184" s="39">
        <f>G184/(365/12)</f>
        <v>106.15890410958903</v>
      </c>
      <c r="I184">
        <v>0</v>
      </c>
      <c r="J184">
        <v>0</v>
      </c>
      <c r="K184">
        <v>2</v>
      </c>
      <c r="L184">
        <f>DATEDIF(E184,B184,"d")</f>
        <v>3229</v>
      </c>
      <c r="M184" s="39">
        <f>L184/(365/12)</f>
        <v>106.15890410958903</v>
      </c>
      <c r="N184">
        <f>DATEDIF(F184,B184,"d")</f>
        <v>673</v>
      </c>
      <c r="O184" s="39">
        <f>N184/(365/12)</f>
        <v>22.126027397260273</v>
      </c>
      <c r="P184">
        <v>5</v>
      </c>
      <c r="Q184">
        <v>2</v>
      </c>
      <c r="R184">
        <v>5</v>
      </c>
      <c r="S184">
        <v>2</v>
      </c>
      <c r="T184">
        <v>5</v>
      </c>
      <c r="U184">
        <v>2</v>
      </c>
      <c r="V184">
        <v>5</v>
      </c>
      <c r="W184">
        <v>2</v>
      </c>
      <c r="X184">
        <v>4</v>
      </c>
      <c r="Y184">
        <v>4</v>
      </c>
      <c r="Z184">
        <v>4</v>
      </c>
      <c r="AA184">
        <v>4</v>
      </c>
      <c r="AB184">
        <f>(X184+Y184+Z184+AA184)/20</f>
        <v>0.8</v>
      </c>
      <c r="AC184">
        <f>SUM(1-AB184)</f>
        <v>0.19999999999999996</v>
      </c>
      <c r="AD184">
        <v>7</v>
      </c>
      <c r="AE184">
        <v>3</v>
      </c>
      <c r="AF184">
        <v>3</v>
      </c>
      <c r="AG184">
        <v>2</v>
      </c>
      <c r="AH184">
        <v>1</v>
      </c>
      <c r="AI184" s="30">
        <v>12</v>
      </c>
      <c r="AJ184" s="30">
        <v>12</v>
      </c>
      <c r="AK184" s="30">
        <v>14</v>
      </c>
      <c r="AL184" s="30">
        <v>13</v>
      </c>
      <c r="AM184" s="30">
        <v>1</v>
      </c>
      <c r="AN184">
        <f>SUM(AI184:AL184)</f>
        <v>51</v>
      </c>
    </row>
    <row r="185" spans="1:40" ht="15">
      <c r="A185">
        <v>184</v>
      </c>
      <c r="B185" s="28">
        <v>42768</v>
      </c>
      <c r="C185" s="28">
        <v>38872</v>
      </c>
      <c r="D185" t="s">
        <v>72</v>
      </c>
      <c r="E185" s="28">
        <v>38872</v>
      </c>
      <c r="F185" s="28" t="s">
        <v>43</v>
      </c>
      <c r="G185">
        <f>DATEDIF(C185,B185,"d")</f>
        <v>3896</v>
      </c>
      <c r="H185" s="39">
        <f>G185/(365/12)</f>
        <v>128.08767123287672</v>
      </c>
      <c r="I185">
        <v>1</v>
      </c>
      <c r="J185">
        <v>1</v>
      </c>
      <c r="K185">
        <v>1</v>
      </c>
      <c r="L185">
        <f>DATEDIF(E185,B185,"d")</f>
        <v>3896</v>
      </c>
      <c r="M185" s="39">
        <f>L185/(365/12)</f>
        <v>128.08767123287672</v>
      </c>
      <c r="N185" t="s">
        <v>43</v>
      </c>
      <c r="O185" s="39" t="s">
        <v>43</v>
      </c>
      <c r="P185" t="s">
        <v>43</v>
      </c>
      <c r="Q185" t="s">
        <v>43</v>
      </c>
      <c r="R185" t="s">
        <v>43</v>
      </c>
      <c r="S185" t="s">
        <v>43</v>
      </c>
      <c r="T185" t="s">
        <v>43</v>
      </c>
      <c r="U185" t="s">
        <v>43</v>
      </c>
      <c r="V185" t="s">
        <v>43</v>
      </c>
      <c r="W185" t="s">
        <v>43</v>
      </c>
      <c r="X185" t="s">
        <v>43</v>
      </c>
      <c r="Y185" t="s">
        <v>43</v>
      </c>
      <c r="Z185" t="s">
        <v>43</v>
      </c>
      <c r="AA185" t="s">
        <v>43</v>
      </c>
      <c r="AB185" t="s">
        <v>43</v>
      </c>
      <c r="AC185" t="s">
        <v>43</v>
      </c>
      <c r="AD185">
        <v>7</v>
      </c>
      <c r="AE185">
        <v>3</v>
      </c>
      <c r="AF185">
        <v>3</v>
      </c>
      <c r="AG185">
        <v>6</v>
      </c>
      <c r="AH185">
        <v>1</v>
      </c>
      <c r="AI185" s="30">
        <v>11</v>
      </c>
      <c r="AJ185" s="30">
        <v>12</v>
      </c>
      <c r="AK185" s="30">
        <v>13</v>
      </c>
      <c r="AL185" s="30">
        <v>13</v>
      </c>
      <c r="AM185" s="30">
        <v>1</v>
      </c>
      <c r="AN185">
        <f>SUM(AI185:AL185)</f>
        <v>49</v>
      </c>
    </row>
    <row r="186" spans="1:40" ht="15">
      <c r="A186">
        <v>185</v>
      </c>
      <c r="B186" s="28">
        <v>42759</v>
      </c>
      <c r="C186" s="28">
        <v>40495</v>
      </c>
      <c r="D186" t="s">
        <v>82</v>
      </c>
      <c r="E186" s="28">
        <v>40495</v>
      </c>
      <c r="F186" s="28" t="s">
        <v>43</v>
      </c>
      <c r="G186">
        <f>DATEDIF(C186,B186,"d")</f>
        <v>2264</v>
      </c>
      <c r="H186" s="39">
        <f>G186/(365/12)</f>
        <v>74.432876712328763</v>
      </c>
      <c r="I186">
        <v>0</v>
      </c>
      <c r="J186">
        <v>1</v>
      </c>
      <c r="K186">
        <v>1</v>
      </c>
      <c r="L186">
        <f>DATEDIF(E186,B186,"d")</f>
        <v>2264</v>
      </c>
      <c r="M186" s="39">
        <f>L186/(365/12)</f>
        <v>74.432876712328763</v>
      </c>
      <c r="N186" t="s">
        <v>43</v>
      </c>
      <c r="O186" s="39" t="s">
        <v>43</v>
      </c>
      <c r="P186" t="s">
        <v>43</v>
      </c>
      <c r="Q186" t="s">
        <v>43</v>
      </c>
      <c r="R186" t="s">
        <v>43</v>
      </c>
      <c r="S186" t="s">
        <v>43</v>
      </c>
      <c r="T186" t="s">
        <v>43</v>
      </c>
      <c r="U186" t="s">
        <v>43</v>
      </c>
      <c r="V186" t="s">
        <v>43</v>
      </c>
      <c r="W186" t="s">
        <v>43</v>
      </c>
      <c r="X186" t="s">
        <v>43</v>
      </c>
      <c r="Y186" t="s">
        <v>43</v>
      </c>
      <c r="Z186" t="s">
        <v>43</v>
      </c>
      <c r="AA186" t="s">
        <v>43</v>
      </c>
      <c r="AB186" t="s">
        <v>43</v>
      </c>
      <c r="AC186" t="s">
        <v>43</v>
      </c>
      <c r="AD186">
        <v>8</v>
      </c>
      <c r="AE186">
        <v>2</v>
      </c>
      <c r="AF186">
        <v>2</v>
      </c>
      <c r="AG186">
        <v>4</v>
      </c>
      <c r="AH186">
        <v>1</v>
      </c>
      <c r="AI186" s="30">
        <v>13</v>
      </c>
      <c r="AJ186" s="30">
        <v>13</v>
      </c>
      <c r="AK186" s="30">
        <v>16</v>
      </c>
      <c r="AL186" s="30">
        <v>14</v>
      </c>
      <c r="AM186" s="30">
        <v>1</v>
      </c>
      <c r="AN186">
        <f>SUM(AI186:AL186)</f>
        <v>56</v>
      </c>
    </row>
    <row r="187" spans="1:40" ht="15">
      <c r="A187">
        <v>186</v>
      </c>
      <c r="B187" s="28">
        <v>42711</v>
      </c>
      <c r="C187" s="28">
        <v>39863</v>
      </c>
      <c r="D187" t="s">
        <v>44</v>
      </c>
      <c r="E187" s="28">
        <v>39863</v>
      </c>
      <c r="F187" s="28">
        <v>39863</v>
      </c>
      <c r="G187">
        <f>DATEDIF(C187,B187,"d")</f>
        <v>2848</v>
      </c>
      <c r="H187" s="39">
        <f>G187/(365/12)</f>
        <v>93.632876712328766</v>
      </c>
      <c r="I187">
        <v>0</v>
      </c>
      <c r="J187">
        <v>0</v>
      </c>
      <c r="K187">
        <v>2</v>
      </c>
      <c r="L187">
        <f>DATEDIF(E187,B187,"d")</f>
        <v>2848</v>
      </c>
      <c r="M187" s="39">
        <f>L187/(365/12)</f>
        <v>93.632876712328766</v>
      </c>
      <c r="N187">
        <f>DATEDIF(F187,B187,"d")</f>
        <v>2848</v>
      </c>
      <c r="O187" s="39">
        <f>N187/(365/12)</f>
        <v>93.632876712328766</v>
      </c>
      <c r="P187">
        <v>5</v>
      </c>
      <c r="Q187">
        <v>5</v>
      </c>
      <c r="R187">
        <v>5</v>
      </c>
      <c r="S187">
        <v>5</v>
      </c>
      <c r="T187">
        <v>4</v>
      </c>
      <c r="U187">
        <v>2</v>
      </c>
      <c r="V187">
        <v>5</v>
      </c>
      <c r="W187">
        <v>3</v>
      </c>
      <c r="X187">
        <v>5</v>
      </c>
      <c r="Y187">
        <v>5</v>
      </c>
      <c r="Z187">
        <v>2</v>
      </c>
      <c r="AA187">
        <v>2</v>
      </c>
      <c r="AB187">
        <f>(X187+Y187+Z187+AA187)/20</f>
        <v>0.7</v>
      </c>
      <c r="AC187">
        <f>SUM(1-AB187)</f>
        <v>0.30000000000000004</v>
      </c>
      <c r="AD187">
        <v>7</v>
      </c>
      <c r="AE187">
        <v>3</v>
      </c>
      <c r="AF187">
        <v>4</v>
      </c>
      <c r="AG187">
        <v>7</v>
      </c>
      <c r="AH187">
        <v>1</v>
      </c>
      <c r="AI187" s="30">
        <v>12</v>
      </c>
      <c r="AJ187" s="30">
        <v>12</v>
      </c>
      <c r="AK187" s="30">
        <v>15</v>
      </c>
      <c r="AL187" s="30">
        <v>13</v>
      </c>
      <c r="AM187" s="30">
        <v>1</v>
      </c>
      <c r="AN187">
        <f>SUM(AI187:AL187)</f>
        <v>52</v>
      </c>
    </row>
    <row r="188" spans="1:40" ht="15">
      <c r="A188">
        <v>187</v>
      </c>
      <c r="B188" s="28">
        <v>42711</v>
      </c>
      <c r="C188" s="28">
        <v>40471</v>
      </c>
      <c r="D188" t="s">
        <v>93</v>
      </c>
      <c r="E188" s="28">
        <v>41791</v>
      </c>
      <c r="F188" s="28">
        <v>40471</v>
      </c>
      <c r="G188">
        <f>DATEDIF(C188,B188,"d")</f>
        <v>2240</v>
      </c>
      <c r="H188" s="39">
        <f>G188/(365/12)</f>
        <v>73.643835616438352</v>
      </c>
      <c r="I188">
        <v>0</v>
      </c>
      <c r="J188">
        <v>0</v>
      </c>
      <c r="K188">
        <v>2</v>
      </c>
      <c r="L188">
        <f>DATEDIF(E188,B188,"d")</f>
        <v>920</v>
      </c>
      <c r="M188" s="39">
        <f>L188/(365/12)</f>
        <v>30.246575342465754</v>
      </c>
      <c r="N188">
        <f>DATEDIF(F188,B188,"d")</f>
        <v>2240</v>
      </c>
      <c r="O188" s="39">
        <f>N188/(365/12)</f>
        <v>73.643835616438352</v>
      </c>
      <c r="P188">
        <v>4</v>
      </c>
      <c r="Q188">
        <v>2</v>
      </c>
      <c r="R188">
        <v>4</v>
      </c>
      <c r="S188">
        <v>3</v>
      </c>
      <c r="T188">
        <v>3</v>
      </c>
      <c r="U188">
        <v>1</v>
      </c>
      <c r="V188">
        <v>3</v>
      </c>
      <c r="W188">
        <v>1</v>
      </c>
      <c r="X188">
        <v>3</v>
      </c>
      <c r="Y188">
        <v>3</v>
      </c>
      <c r="Z188">
        <v>5</v>
      </c>
      <c r="AA188">
        <v>4</v>
      </c>
      <c r="AB188">
        <f>(X188+Y188+Z188+AA188)/20</f>
        <v>0.75</v>
      </c>
      <c r="AC188">
        <f>SUM(1-AB188)</f>
        <v>0.25</v>
      </c>
      <c r="AD188">
        <v>5</v>
      </c>
      <c r="AE188">
        <v>3</v>
      </c>
      <c r="AF188">
        <v>3</v>
      </c>
      <c r="AG188">
        <v>4</v>
      </c>
      <c r="AH188">
        <v>1</v>
      </c>
      <c r="AI188" s="30">
        <v>7</v>
      </c>
      <c r="AJ188" s="30">
        <v>9</v>
      </c>
      <c r="AK188" s="30">
        <v>5</v>
      </c>
      <c r="AL188" s="30">
        <v>8</v>
      </c>
      <c r="AM188" s="30">
        <v>1</v>
      </c>
      <c r="AN188">
        <f>SUM(AI188:AL188)</f>
        <v>29</v>
      </c>
    </row>
    <row r="189" spans="1:40" ht="15">
      <c r="A189">
        <v>188</v>
      </c>
      <c r="B189" s="28">
        <v>42717</v>
      </c>
      <c r="C189" s="28">
        <v>40237</v>
      </c>
      <c r="D189" t="s">
        <v>44</v>
      </c>
      <c r="E189" s="28">
        <v>40237</v>
      </c>
      <c r="F189" s="28" t="s">
        <v>43</v>
      </c>
      <c r="G189">
        <f>DATEDIF(C189,B189,"d")</f>
        <v>2480</v>
      </c>
      <c r="H189" s="39">
        <f>G189/(365/12)</f>
        <v>81.534246575342465</v>
      </c>
      <c r="I189">
        <v>1</v>
      </c>
      <c r="J189">
        <v>1</v>
      </c>
      <c r="K189">
        <v>1</v>
      </c>
      <c r="L189">
        <f>DATEDIF(E189,B189,"d")</f>
        <v>2480</v>
      </c>
      <c r="M189" s="39">
        <f>L189/(365/12)</f>
        <v>81.534246575342465</v>
      </c>
      <c r="N189" t="s">
        <v>43</v>
      </c>
      <c r="O189" s="39" t="s">
        <v>43</v>
      </c>
      <c r="P189" t="s">
        <v>43</v>
      </c>
      <c r="Q189" t="s">
        <v>43</v>
      </c>
      <c r="R189" t="s">
        <v>43</v>
      </c>
      <c r="S189" t="s">
        <v>43</v>
      </c>
      <c r="T189" t="s">
        <v>43</v>
      </c>
      <c r="U189" t="s">
        <v>43</v>
      </c>
      <c r="V189" t="s">
        <v>43</v>
      </c>
      <c r="W189" t="s">
        <v>43</v>
      </c>
      <c r="X189" t="s">
        <v>43</v>
      </c>
      <c r="Y189" t="s">
        <v>43</v>
      </c>
      <c r="Z189" t="s">
        <v>43</v>
      </c>
      <c r="AA189" t="s">
        <v>43</v>
      </c>
      <c r="AB189" t="s">
        <v>43</v>
      </c>
      <c r="AC189" t="s">
        <v>43</v>
      </c>
      <c r="AD189">
        <v>8</v>
      </c>
      <c r="AE189">
        <v>4</v>
      </c>
      <c r="AF189">
        <v>4</v>
      </c>
      <c r="AG189">
        <v>10</v>
      </c>
      <c r="AH189">
        <v>2</v>
      </c>
      <c r="AI189" s="30">
        <v>13</v>
      </c>
      <c r="AJ189" s="30">
        <v>9</v>
      </c>
      <c r="AK189" s="30">
        <v>15</v>
      </c>
      <c r="AL189" s="30">
        <v>14</v>
      </c>
      <c r="AM189" s="30">
        <v>1</v>
      </c>
      <c r="AN189">
        <f>SUM(AI189:AL189)</f>
        <v>51</v>
      </c>
    </row>
    <row r="190" spans="1:40" ht="15">
      <c r="A190">
        <v>189</v>
      </c>
      <c r="B190" s="28">
        <v>42762</v>
      </c>
      <c r="C190" s="28">
        <v>39231</v>
      </c>
      <c r="D190" t="s">
        <v>44</v>
      </c>
      <c r="E190" s="28">
        <v>39231</v>
      </c>
      <c r="F190" s="28" t="s">
        <v>43</v>
      </c>
      <c r="G190">
        <f>DATEDIF(C190,B190,"d")</f>
        <v>3531</v>
      </c>
      <c r="H190" s="39">
        <f>G190/(365/12)</f>
        <v>116.0876712328767</v>
      </c>
      <c r="I190">
        <v>1</v>
      </c>
      <c r="J190">
        <v>1</v>
      </c>
      <c r="K190">
        <v>1</v>
      </c>
      <c r="L190">
        <f>DATEDIF(E190,B190,"d")</f>
        <v>3531</v>
      </c>
      <c r="M190" s="39">
        <f>L190/(365/12)</f>
        <v>116.0876712328767</v>
      </c>
      <c r="N190" t="s">
        <v>43</v>
      </c>
      <c r="O190" s="39" t="s">
        <v>43</v>
      </c>
      <c r="P190" t="s">
        <v>43</v>
      </c>
      <c r="Q190" t="s">
        <v>43</v>
      </c>
      <c r="R190" t="s">
        <v>43</v>
      </c>
      <c r="S190" t="s">
        <v>43</v>
      </c>
      <c r="T190" t="s">
        <v>43</v>
      </c>
      <c r="U190" t="s">
        <v>43</v>
      </c>
      <c r="V190" t="s">
        <v>43</v>
      </c>
      <c r="W190" t="s">
        <v>43</v>
      </c>
      <c r="X190" t="s">
        <v>43</v>
      </c>
      <c r="Y190" t="s">
        <v>43</v>
      </c>
      <c r="Z190" t="s">
        <v>43</v>
      </c>
      <c r="AA190" t="s">
        <v>43</v>
      </c>
      <c r="AB190" t="s">
        <v>43</v>
      </c>
      <c r="AC190" t="s">
        <v>43</v>
      </c>
      <c r="AD190">
        <v>6</v>
      </c>
      <c r="AE190">
        <v>3</v>
      </c>
      <c r="AF190">
        <v>3</v>
      </c>
      <c r="AG190">
        <v>14</v>
      </c>
      <c r="AH190">
        <v>2</v>
      </c>
      <c r="AI190" s="30">
        <v>4</v>
      </c>
      <c r="AJ190" s="30">
        <v>12</v>
      </c>
      <c r="AK190" s="30">
        <v>5</v>
      </c>
      <c r="AL190" s="30">
        <v>4</v>
      </c>
      <c r="AM190" s="30">
        <v>1</v>
      </c>
      <c r="AN190">
        <f>SUM(AI190:AL190)</f>
        <v>25</v>
      </c>
    </row>
    <row r="191" spans="1:40" ht="15">
      <c r="A191">
        <v>190</v>
      </c>
      <c r="B191" s="28">
        <v>42714</v>
      </c>
      <c r="C191" s="28">
        <v>40651</v>
      </c>
      <c r="D191" t="s">
        <v>44</v>
      </c>
      <c r="E191" s="28">
        <v>40957</v>
      </c>
      <c r="F191" s="28">
        <v>40651</v>
      </c>
      <c r="G191">
        <f>DATEDIF(C191,B191,"d")</f>
        <v>2063</v>
      </c>
      <c r="H191" s="39">
        <f>G191/(365/12)</f>
        <v>67.824657534246569</v>
      </c>
      <c r="I191">
        <v>1</v>
      </c>
      <c r="J191">
        <v>0</v>
      </c>
      <c r="K191">
        <v>3</v>
      </c>
      <c r="L191">
        <f>DATEDIF(E191,B191,"d")</f>
        <v>1757</v>
      </c>
      <c r="M191" s="39">
        <f>L191/(365/12)</f>
        <v>57.764383561643832</v>
      </c>
      <c r="N191">
        <f>DATEDIF(F191,B191,"d")</f>
        <v>2063</v>
      </c>
      <c r="O191" s="39">
        <f>N191/(365/12)</f>
        <v>67.824657534246569</v>
      </c>
      <c r="P191">
        <v>5</v>
      </c>
      <c r="Q191">
        <v>2</v>
      </c>
      <c r="R191">
        <v>5</v>
      </c>
      <c r="S191">
        <v>2</v>
      </c>
      <c r="T191">
        <v>4</v>
      </c>
      <c r="U191">
        <v>1</v>
      </c>
      <c r="V191">
        <v>5</v>
      </c>
      <c r="W191">
        <v>1</v>
      </c>
      <c r="X191">
        <v>4</v>
      </c>
      <c r="Y191">
        <v>5</v>
      </c>
      <c r="Z191">
        <v>4</v>
      </c>
      <c r="AA191">
        <v>5</v>
      </c>
      <c r="AB191">
        <f>(X191+Y191+Z191+AA191)/20</f>
        <v>0.9</v>
      </c>
      <c r="AC191">
        <f>SUM(1-AB191)</f>
        <v>9.9999999999999978E-2</v>
      </c>
      <c r="AD191">
        <v>9</v>
      </c>
      <c r="AE191">
        <v>5</v>
      </c>
      <c r="AF191">
        <v>4</v>
      </c>
      <c r="AG191">
        <v>2</v>
      </c>
      <c r="AH191">
        <v>1</v>
      </c>
      <c r="AI191" s="30">
        <v>13</v>
      </c>
      <c r="AJ191" s="30">
        <v>6</v>
      </c>
      <c r="AK191" s="30">
        <v>10</v>
      </c>
      <c r="AL191" s="30">
        <v>9</v>
      </c>
      <c r="AM191" s="30">
        <v>1</v>
      </c>
      <c r="AN191">
        <f>SUM(AI191:AL191)</f>
        <v>38</v>
      </c>
    </row>
    <row r="192" spans="1:40" ht="15">
      <c r="A192">
        <v>191</v>
      </c>
      <c r="B192" s="28">
        <v>42715</v>
      </c>
      <c r="C192" s="28">
        <v>40644</v>
      </c>
      <c r="D192" t="s">
        <v>44</v>
      </c>
      <c r="E192" s="29">
        <v>41375</v>
      </c>
      <c r="F192" s="29">
        <v>41740</v>
      </c>
      <c r="G192">
        <f>DATEDIF(C192,B192,"d")</f>
        <v>2071</v>
      </c>
      <c r="H192" s="39">
        <f>G192/(365/12)</f>
        <v>68.087671232876716</v>
      </c>
      <c r="I192">
        <v>0</v>
      </c>
      <c r="J192">
        <v>0</v>
      </c>
      <c r="K192">
        <v>2</v>
      </c>
      <c r="L192" s="4">
        <f>DATEDIF(E192,B192,"d")</f>
        <v>1340</v>
      </c>
      <c r="M192" s="39">
        <f>L192/(365/12)</f>
        <v>44.054794520547944</v>
      </c>
      <c r="N192" s="4">
        <f>DATEDIF(F192,B192,"d")</f>
        <v>975</v>
      </c>
      <c r="O192" s="39">
        <f>N192/(365/12)</f>
        <v>32.054794520547944</v>
      </c>
      <c r="P192">
        <v>3</v>
      </c>
      <c r="Q192">
        <v>4</v>
      </c>
      <c r="R192" s="15">
        <v>4</v>
      </c>
      <c r="S192">
        <v>5</v>
      </c>
      <c r="T192" s="22">
        <v>3</v>
      </c>
      <c r="U192" s="4" t="s">
        <v>83</v>
      </c>
      <c r="V192">
        <v>5</v>
      </c>
      <c r="W192" s="4" t="s">
        <v>83</v>
      </c>
      <c r="X192">
        <v>4</v>
      </c>
      <c r="Y192">
        <v>4</v>
      </c>
      <c r="Z192">
        <v>2</v>
      </c>
      <c r="AA192">
        <v>4</v>
      </c>
      <c r="AB192">
        <f>(X192+Y192+Z192+AA192)/20</f>
        <v>0.7</v>
      </c>
      <c r="AC192">
        <f>SUM(1-AB192)</f>
        <v>0.30000000000000004</v>
      </c>
      <c r="AD192">
        <v>7</v>
      </c>
      <c r="AE192">
        <v>3</v>
      </c>
      <c r="AF192">
        <v>4</v>
      </c>
      <c r="AG192">
        <v>1</v>
      </c>
      <c r="AH192">
        <v>1</v>
      </c>
      <c r="AI192" s="30">
        <v>7</v>
      </c>
      <c r="AJ192" s="30">
        <v>6</v>
      </c>
      <c r="AK192" s="30">
        <v>6</v>
      </c>
      <c r="AL192" s="30">
        <v>7</v>
      </c>
      <c r="AM192" s="30">
        <v>1</v>
      </c>
      <c r="AN192">
        <f>SUM(AI192:AL192)</f>
        <v>26</v>
      </c>
    </row>
    <row r="193" spans="1:40" ht="15">
      <c r="A193">
        <v>192</v>
      </c>
      <c r="B193" s="28">
        <v>42752</v>
      </c>
      <c r="C193" s="28">
        <v>40081</v>
      </c>
      <c r="D193" t="s">
        <v>44</v>
      </c>
      <c r="E193" s="28">
        <v>40081</v>
      </c>
      <c r="F193" s="28" t="s">
        <v>43</v>
      </c>
      <c r="G193">
        <f>DATEDIF(C193,B193,"d")</f>
        <v>2671</v>
      </c>
      <c r="H193" s="39">
        <f>G193/(365/12)</f>
        <v>87.813698630136983</v>
      </c>
      <c r="I193">
        <v>1</v>
      </c>
      <c r="J193">
        <v>1</v>
      </c>
      <c r="K193">
        <v>1</v>
      </c>
      <c r="L193">
        <f>DATEDIF(E193,B193,"d")</f>
        <v>2671</v>
      </c>
      <c r="M193" s="39">
        <f>L193/(365/12)</f>
        <v>87.813698630136983</v>
      </c>
      <c r="N193" t="s">
        <v>43</v>
      </c>
      <c r="O193" s="39" t="s">
        <v>43</v>
      </c>
      <c r="P193" t="s">
        <v>43</v>
      </c>
      <c r="Q193" t="s">
        <v>43</v>
      </c>
      <c r="R193" t="s">
        <v>43</v>
      </c>
      <c r="S193" t="s">
        <v>43</v>
      </c>
      <c r="T193" t="s">
        <v>43</v>
      </c>
      <c r="U193" t="s">
        <v>43</v>
      </c>
      <c r="V193" t="s">
        <v>43</v>
      </c>
      <c r="W193" t="s">
        <v>43</v>
      </c>
      <c r="X193" t="s">
        <v>43</v>
      </c>
      <c r="Y193" t="s">
        <v>43</v>
      </c>
      <c r="Z193" t="s">
        <v>43</v>
      </c>
      <c r="AA193" t="s">
        <v>43</v>
      </c>
      <c r="AB193" t="s">
        <v>43</v>
      </c>
      <c r="AC193" t="s">
        <v>43</v>
      </c>
      <c r="AD193">
        <v>8</v>
      </c>
      <c r="AE193">
        <v>3</v>
      </c>
      <c r="AF193">
        <v>5</v>
      </c>
      <c r="AG193">
        <v>2</v>
      </c>
      <c r="AH193">
        <v>1</v>
      </c>
      <c r="AI193" s="30">
        <v>12</v>
      </c>
      <c r="AJ193" s="30">
        <v>12</v>
      </c>
      <c r="AK193" s="30">
        <v>15</v>
      </c>
      <c r="AL193" s="30">
        <v>13</v>
      </c>
      <c r="AM193" s="30">
        <v>1</v>
      </c>
      <c r="AN193">
        <f>SUM(AI193:AL193)</f>
        <v>52</v>
      </c>
    </row>
    <row r="194" spans="1:40" ht="15">
      <c r="A194">
        <v>193</v>
      </c>
      <c r="B194" s="28">
        <v>42655</v>
      </c>
      <c r="C194" s="28">
        <v>39335</v>
      </c>
      <c r="D194" t="s">
        <v>94</v>
      </c>
      <c r="E194" s="28">
        <v>40431</v>
      </c>
      <c r="F194" s="28">
        <v>39335</v>
      </c>
      <c r="G194">
        <f>DATEDIF(C194,B194,"d")</f>
        <v>3320</v>
      </c>
      <c r="H194" s="39">
        <f>G194/(365/12)</f>
        <v>109.15068493150685</v>
      </c>
      <c r="I194">
        <v>0</v>
      </c>
      <c r="J194">
        <v>0</v>
      </c>
      <c r="K194">
        <v>2</v>
      </c>
      <c r="L194">
        <f>DATEDIF(E194,B194,"d")</f>
        <v>2224</v>
      </c>
      <c r="M194" s="39">
        <f>L194/(365/12)</f>
        <v>73.117808219178073</v>
      </c>
      <c r="N194">
        <f>DATEDIF(F194,B194,"d")</f>
        <v>3320</v>
      </c>
      <c r="O194" s="39">
        <f>N194/(365/12)</f>
        <v>109.15068493150685</v>
      </c>
      <c r="P194">
        <v>5</v>
      </c>
      <c r="Q194">
        <v>5</v>
      </c>
      <c r="R194">
        <v>4</v>
      </c>
      <c r="S194">
        <v>4</v>
      </c>
      <c r="T194">
        <v>4</v>
      </c>
      <c r="U194">
        <v>2</v>
      </c>
      <c r="V194">
        <v>5</v>
      </c>
      <c r="W194">
        <v>3</v>
      </c>
      <c r="X194">
        <v>2</v>
      </c>
      <c r="Y194">
        <v>2</v>
      </c>
      <c r="Z194">
        <v>1</v>
      </c>
      <c r="AA194">
        <v>1</v>
      </c>
      <c r="AB194">
        <f>(X194+Y194+Z194+AA194)/20</f>
        <v>0.3</v>
      </c>
      <c r="AC194">
        <f>SUM(1-AB194)</f>
        <v>0.7</v>
      </c>
      <c r="AD194">
        <v>5</v>
      </c>
      <c r="AE194">
        <v>2</v>
      </c>
      <c r="AF194">
        <v>2</v>
      </c>
      <c r="AG194">
        <v>6</v>
      </c>
      <c r="AH194">
        <v>1</v>
      </c>
      <c r="AI194" s="30">
        <v>6</v>
      </c>
      <c r="AJ194" s="30">
        <v>2</v>
      </c>
      <c r="AK194" s="30">
        <v>5</v>
      </c>
      <c r="AL194" s="30">
        <v>7</v>
      </c>
      <c r="AM194" s="30">
        <v>1</v>
      </c>
      <c r="AN194">
        <f>SUM(AI194:AL194)</f>
        <v>20</v>
      </c>
    </row>
    <row r="195" spans="1:40" ht="15">
      <c r="A195">
        <v>194</v>
      </c>
      <c r="B195" s="28">
        <v>42710</v>
      </c>
      <c r="C195" s="28">
        <v>40264</v>
      </c>
      <c r="D195" t="s">
        <v>95</v>
      </c>
      <c r="E195" s="28">
        <v>40629</v>
      </c>
      <c r="F195" s="28">
        <v>40264</v>
      </c>
      <c r="G195">
        <f>DATEDIF(C195,B195,"d")</f>
        <v>2446</v>
      </c>
      <c r="H195" s="39">
        <f>G195/(365/12)</f>
        <v>80.416438356164377</v>
      </c>
      <c r="I195">
        <v>0</v>
      </c>
      <c r="J195">
        <v>0</v>
      </c>
      <c r="K195">
        <v>3</v>
      </c>
      <c r="L195">
        <f>DATEDIF(E195,B195,"d")</f>
        <v>2081</v>
      </c>
      <c r="M195" s="39">
        <f>L195/(365/12)</f>
        <v>68.416438356164377</v>
      </c>
      <c r="N195">
        <f>DATEDIF(F195,B195,"d")</f>
        <v>2446</v>
      </c>
      <c r="O195" s="39">
        <f>N195/(365/12)</f>
        <v>80.416438356164377</v>
      </c>
      <c r="P195">
        <v>5</v>
      </c>
      <c r="Q195">
        <v>5</v>
      </c>
      <c r="R195">
        <v>5</v>
      </c>
      <c r="S195">
        <v>5</v>
      </c>
      <c r="T195">
        <v>3</v>
      </c>
      <c r="U195">
        <v>3</v>
      </c>
      <c r="V195">
        <v>5</v>
      </c>
      <c r="W195">
        <v>5</v>
      </c>
      <c r="X195">
        <v>1</v>
      </c>
      <c r="Y195">
        <v>1</v>
      </c>
      <c r="Z195">
        <v>1</v>
      </c>
      <c r="AA195">
        <v>1</v>
      </c>
      <c r="AB195">
        <f>(X195+Y195+Z195+AA195)/20</f>
        <v>0.2</v>
      </c>
      <c r="AC195">
        <f>SUM(1-AB195)</f>
        <v>0.8</v>
      </c>
      <c r="AD195">
        <v>7</v>
      </c>
      <c r="AE195">
        <v>5</v>
      </c>
      <c r="AF195">
        <v>5</v>
      </c>
      <c r="AG195">
        <v>8</v>
      </c>
      <c r="AH195">
        <v>1</v>
      </c>
      <c r="AI195" s="30">
        <v>13</v>
      </c>
      <c r="AJ195" s="30">
        <v>12</v>
      </c>
      <c r="AK195" s="30">
        <v>15</v>
      </c>
      <c r="AL195" s="30">
        <v>9</v>
      </c>
      <c r="AM195" s="30">
        <v>1</v>
      </c>
      <c r="AN195">
        <f>SUM(AI195:AL195)</f>
        <v>49</v>
      </c>
    </row>
    <row r="196" spans="1:40" ht="15">
      <c r="A196">
        <v>195</v>
      </c>
      <c r="B196" s="28">
        <v>42773</v>
      </c>
      <c r="C196" s="28">
        <v>40039</v>
      </c>
      <c r="D196" t="s">
        <v>44</v>
      </c>
      <c r="E196" s="28">
        <v>40039</v>
      </c>
      <c r="F196" s="28" t="s">
        <v>43</v>
      </c>
      <c r="G196">
        <f>DATEDIF(C196,B196,"d")</f>
        <v>2734</v>
      </c>
      <c r="H196" s="39">
        <f>G196/(365/12)</f>
        <v>89.884931506849313</v>
      </c>
      <c r="I196">
        <v>0</v>
      </c>
      <c r="J196">
        <v>1</v>
      </c>
      <c r="K196">
        <v>1</v>
      </c>
      <c r="L196">
        <f>DATEDIF(E196,B196,"d")</f>
        <v>2734</v>
      </c>
      <c r="M196" s="39">
        <f>L196/(365/12)</f>
        <v>89.884931506849313</v>
      </c>
      <c r="N196" t="s">
        <v>43</v>
      </c>
      <c r="O196" s="39" t="s">
        <v>43</v>
      </c>
      <c r="P196" t="s">
        <v>43</v>
      </c>
      <c r="Q196" t="s">
        <v>43</v>
      </c>
      <c r="R196" t="s">
        <v>43</v>
      </c>
      <c r="S196" t="s">
        <v>43</v>
      </c>
      <c r="T196" t="s">
        <v>43</v>
      </c>
      <c r="U196" t="s">
        <v>43</v>
      </c>
      <c r="V196" t="s">
        <v>43</v>
      </c>
      <c r="W196" t="s">
        <v>43</v>
      </c>
      <c r="X196" t="s">
        <v>43</v>
      </c>
      <c r="Y196" t="s">
        <v>43</v>
      </c>
      <c r="Z196" t="s">
        <v>43</v>
      </c>
      <c r="AA196" t="s">
        <v>43</v>
      </c>
      <c r="AB196" t="s">
        <v>43</v>
      </c>
      <c r="AC196" t="s">
        <v>43</v>
      </c>
      <c r="AD196">
        <v>5</v>
      </c>
      <c r="AE196">
        <v>3</v>
      </c>
      <c r="AF196">
        <v>1</v>
      </c>
      <c r="AG196">
        <v>11</v>
      </c>
      <c r="AH196">
        <v>2</v>
      </c>
      <c r="AI196" s="30">
        <v>5</v>
      </c>
      <c r="AJ196" s="30">
        <v>7</v>
      </c>
      <c r="AK196" s="30">
        <v>8</v>
      </c>
      <c r="AL196" s="30">
        <v>6</v>
      </c>
      <c r="AM196" s="30">
        <v>1</v>
      </c>
      <c r="AN196">
        <f>SUM(AI196:AL196)</f>
        <v>26</v>
      </c>
    </row>
    <row r="197" spans="1:40" ht="15">
      <c r="A197">
        <v>196</v>
      </c>
      <c r="B197" s="28">
        <v>42773</v>
      </c>
      <c r="C197" s="28">
        <v>39359</v>
      </c>
      <c r="D197" t="s">
        <v>44</v>
      </c>
      <c r="E197" s="28">
        <v>39359</v>
      </c>
      <c r="F197" s="28" t="s">
        <v>43</v>
      </c>
      <c r="G197">
        <f>DATEDIF(C197,B197,"d")</f>
        <v>3414</v>
      </c>
      <c r="H197" s="39">
        <f>G197/(365/12)</f>
        <v>112.24109589041096</v>
      </c>
      <c r="I197">
        <v>1</v>
      </c>
      <c r="J197">
        <v>1</v>
      </c>
      <c r="K197">
        <v>1</v>
      </c>
      <c r="L197">
        <f>DATEDIF(E197,B197,"d")</f>
        <v>3414</v>
      </c>
      <c r="M197" s="39">
        <f>L197/(365/12)</f>
        <v>112.24109589041096</v>
      </c>
      <c r="N197" t="s">
        <v>43</v>
      </c>
      <c r="O197" s="39" t="s">
        <v>43</v>
      </c>
      <c r="P197" t="s">
        <v>43</v>
      </c>
      <c r="Q197" t="s">
        <v>43</v>
      </c>
      <c r="R197" t="s">
        <v>43</v>
      </c>
      <c r="S197" t="s">
        <v>43</v>
      </c>
      <c r="T197" t="s">
        <v>43</v>
      </c>
      <c r="U197" t="s">
        <v>43</v>
      </c>
      <c r="V197" t="s">
        <v>43</v>
      </c>
      <c r="W197" t="s">
        <v>43</v>
      </c>
      <c r="X197" t="s">
        <v>43</v>
      </c>
      <c r="Y197" t="s">
        <v>43</v>
      </c>
      <c r="Z197" t="s">
        <v>43</v>
      </c>
      <c r="AA197" t="s">
        <v>43</v>
      </c>
      <c r="AB197" t="s">
        <v>43</v>
      </c>
      <c r="AC197" t="s">
        <v>43</v>
      </c>
      <c r="AD197">
        <v>5</v>
      </c>
      <c r="AE197">
        <v>3</v>
      </c>
      <c r="AF197">
        <v>1</v>
      </c>
      <c r="AG197">
        <v>10</v>
      </c>
      <c r="AH197">
        <v>2</v>
      </c>
      <c r="AI197" s="37" t="s">
        <v>83</v>
      </c>
      <c r="AJ197" s="37" t="s">
        <v>83</v>
      </c>
      <c r="AK197" s="37" t="s">
        <v>83</v>
      </c>
      <c r="AL197" s="37" t="s">
        <v>83</v>
      </c>
      <c r="AM197" s="37" t="s">
        <v>83</v>
      </c>
      <c r="AN197" s="37" t="s">
        <v>83</v>
      </c>
    </row>
    <row r="198" spans="1:40" ht="15">
      <c r="A198">
        <v>197</v>
      </c>
      <c r="B198" s="28">
        <v>42759</v>
      </c>
      <c r="C198" s="28">
        <v>40343</v>
      </c>
      <c r="D198" t="s">
        <v>96</v>
      </c>
      <c r="E198" s="28">
        <v>40343</v>
      </c>
      <c r="F198" s="28" t="s">
        <v>43</v>
      </c>
      <c r="G198">
        <f>DATEDIF(C198,B198,"d")</f>
        <v>2416</v>
      </c>
      <c r="H198" s="39">
        <f>G198/(365/12)</f>
        <v>79.430136986301363</v>
      </c>
      <c r="I198">
        <v>0</v>
      </c>
      <c r="J198">
        <v>1</v>
      </c>
      <c r="K198">
        <v>1</v>
      </c>
      <c r="L198">
        <f>DATEDIF(E198,B198,"d")</f>
        <v>2416</v>
      </c>
      <c r="M198" s="39">
        <f>L198/(365/12)</f>
        <v>79.430136986301363</v>
      </c>
      <c r="N198" t="s">
        <v>43</v>
      </c>
      <c r="O198" s="39" t="s">
        <v>43</v>
      </c>
      <c r="P198" t="s">
        <v>43</v>
      </c>
      <c r="Q198" t="s">
        <v>43</v>
      </c>
      <c r="R198" t="s">
        <v>43</v>
      </c>
      <c r="S198" t="s">
        <v>43</v>
      </c>
      <c r="T198" t="s">
        <v>43</v>
      </c>
      <c r="U198" t="s">
        <v>43</v>
      </c>
      <c r="V198" t="s">
        <v>43</v>
      </c>
      <c r="W198" t="s">
        <v>43</v>
      </c>
      <c r="X198" t="s">
        <v>43</v>
      </c>
      <c r="Y198" t="s">
        <v>43</v>
      </c>
      <c r="Z198" t="s">
        <v>43</v>
      </c>
      <c r="AA198" t="s">
        <v>43</v>
      </c>
      <c r="AB198" t="s">
        <v>43</v>
      </c>
      <c r="AC198" t="s">
        <v>43</v>
      </c>
      <c r="AD198">
        <v>4</v>
      </c>
      <c r="AE198">
        <v>1</v>
      </c>
      <c r="AF198">
        <v>1</v>
      </c>
      <c r="AG198">
        <v>19</v>
      </c>
      <c r="AH198">
        <v>2</v>
      </c>
      <c r="AI198" s="30">
        <v>5</v>
      </c>
      <c r="AJ198" s="30">
        <v>0</v>
      </c>
      <c r="AK198" s="30">
        <v>4</v>
      </c>
      <c r="AL198" s="30">
        <v>3</v>
      </c>
      <c r="AM198" s="30">
        <v>1</v>
      </c>
      <c r="AN198">
        <f>SUM(AI198:AL198)</f>
        <v>12</v>
      </c>
    </row>
    <row r="199" spans="1:40" ht="15">
      <c r="A199">
        <v>198</v>
      </c>
      <c r="B199" s="28">
        <v>42749</v>
      </c>
      <c r="C199" s="28">
        <v>39977</v>
      </c>
      <c r="D199" t="s">
        <v>82</v>
      </c>
      <c r="E199" s="28">
        <v>41073</v>
      </c>
      <c r="F199" s="28">
        <v>39977</v>
      </c>
      <c r="G199">
        <f>DATEDIF(C199,B199,"d")</f>
        <v>2772</v>
      </c>
      <c r="H199" s="39">
        <f>G199/(365/12)</f>
        <v>91.134246575342459</v>
      </c>
      <c r="I199">
        <v>0</v>
      </c>
      <c r="J199">
        <v>0</v>
      </c>
      <c r="K199">
        <v>3</v>
      </c>
      <c r="L199">
        <f>DATEDIF(E199,B199,"d")</f>
        <v>1676</v>
      </c>
      <c r="M199" s="39">
        <f>L199/(365/12)</f>
        <v>55.101369863013694</v>
      </c>
      <c r="N199">
        <f>DATEDIF(F199,B199,"d")</f>
        <v>2772</v>
      </c>
      <c r="O199" s="39">
        <f>N199/(365/12)</f>
        <v>91.134246575342459</v>
      </c>
      <c r="P199">
        <v>5</v>
      </c>
      <c r="Q199">
        <v>5</v>
      </c>
      <c r="R199">
        <v>5</v>
      </c>
      <c r="S199">
        <v>5</v>
      </c>
      <c r="T199">
        <v>5</v>
      </c>
      <c r="U199">
        <v>4</v>
      </c>
      <c r="V199">
        <v>5</v>
      </c>
      <c r="W199">
        <v>4</v>
      </c>
      <c r="X199">
        <v>2</v>
      </c>
      <c r="Y199">
        <v>2</v>
      </c>
      <c r="Z199">
        <v>2</v>
      </c>
      <c r="AA199">
        <v>2</v>
      </c>
      <c r="AB199">
        <f>(X199+Y199+Z199+AA199)/20</f>
        <v>0.4</v>
      </c>
      <c r="AC199">
        <f>SUM(1-AB199)</f>
        <v>0.6</v>
      </c>
      <c r="AD199">
        <v>8</v>
      </c>
      <c r="AE199" s="16">
        <v>3</v>
      </c>
      <c r="AF199">
        <v>3</v>
      </c>
      <c r="AG199">
        <v>3</v>
      </c>
      <c r="AH199">
        <v>1</v>
      </c>
      <c r="AI199" s="30">
        <v>12</v>
      </c>
      <c r="AJ199" s="30">
        <v>12</v>
      </c>
      <c r="AK199" s="30">
        <v>8</v>
      </c>
      <c r="AL199" s="30">
        <v>13</v>
      </c>
      <c r="AM199" s="30">
        <v>1</v>
      </c>
      <c r="AN199">
        <f>SUM(AI199:AL199)</f>
        <v>45</v>
      </c>
    </row>
    <row r="200" spans="1:40" ht="15">
      <c r="A200">
        <v>199</v>
      </c>
      <c r="B200" s="28">
        <v>42794</v>
      </c>
      <c r="C200" s="28">
        <v>38934</v>
      </c>
      <c r="D200" t="s">
        <v>97</v>
      </c>
      <c r="E200" s="28">
        <v>38934</v>
      </c>
      <c r="F200" s="28">
        <v>38934</v>
      </c>
      <c r="G200">
        <f>DATEDIF(C200,B200,"d")</f>
        <v>3860</v>
      </c>
      <c r="H200" s="39">
        <f>G200/(365/12)</f>
        <v>126.90410958904108</v>
      </c>
      <c r="I200">
        <v>0</v>
      </c>
      <c r="J200">
        <v>0</v>
      </c>
      <c r="K200">
        <v>2</v>
      </c>
      <c r="L200">
        <f>DATEDIF(E200,B200,"d")</f>
        <v>3860</v>
      </c>
      <c r="M200" s="39">
        <f>L200/(365/12)</f>
        <v>126.90410958904108</v>
      </c>
      <c r="N200">
        <f>DATEDIF(F200,B200,"d")</f>
        <v>3860</v>
      </c>
      <c r="O200" s="39">
        <f>N200/(365/12)</f>
        <v>126.90410958904108</v>
      </c>
      <c r="P200">
        <v>5</v>
      </c>
      <c r="Q200">
        <v>1</v>
      </c>
      <c r="R200">
        <v>5</v>
      </c>
      <c r="S200">
        <v>1</v>
      </c>
      <c r="T200">
        <v>5</v>
      </c>
      <c r="U200">
        <v>1</v>
      </c>
      <c r="V200">
        <v>5</v>
      </c>
      <c r="W200">
        <v>1</v>
      </c>
      <c r="X200">
        <v>4</v>
      </c>
      <c r="Y200">
        <v>5</v>
      </c>
      <c r="Z200">
        <v>4</v>
      </c>
      <c r="AA200">
        <v>4</v>
      </c>
      <c r="AB200">
        <f>(X200+Y200+Z200+AA200)/20</f>
        <v>0.85</v>
      </c>
      <c r="AC200">
        <f>SUM(1-AB200)</f>
        <v>0.15000000000000002</v>
      </c>
      <c r="AD200">
        <v>5</v>
      </c>
      <c r="AE200">
        <v>3</v>
      </c>
      <c r="AF200">
        <v>3</v>
      </c>
      <c r="AG200">
        <v>6</v>
      </c>
      <c r="AH200">
        <v>1</v>
      </c>
      <c r="AI200" s="30">
        <v>11</v>
      </c>
      <c r="AJ200" s="30">
        <v>12</v>
      </c>
      <c r="AK200" s="30">
        <v>8</v>
      </c>
      <c r="AL200" s="30">
        <v>13</v>
      </c>
      <c r="AM200" s="30">
        <v>1</v>
      </c>
      <c r="AN200">
        <f>SUM(AI200:AL200)</f>
        <v>44</v>
      </c>
    </row>
    <row r="201" spans="1:40" ht="15">
      <c r="A201">
        <v>200</v>
      </c>
      <c r="B201" s="28">
        <v>42801</v>
      </c>
      <c r="C201" s="28">
        <v>38744</v>
      </c>
      <c r="D201" t="s">
        <v>97</v>
      </c>
      <c r="E201" s="28">
        <v>38744</v>
      </c>
      <c r="F201" s="28" t="s">
        <v>43</v>
      </c>
      <c r="G201">
        <f>DATEDIF(C201,B201,"d")</f>
        <v>4057</v>
      </c>
      <c r="H201" s="39">
        <f>G201/(365/12)</f>
        <v>133.38082191780822</v>
      </c>
      <c r="I201">
        <v>1</v>
      </c>
      <c r="J201">
        <v>1</v>
      </c>
      <c r="K201">
        <v>1</v>
      </c>
      <c r="L201">
        <f>DATEDIF(E201,B201,"d")</f>
        <v>4057</v>
      </c>
      <c r="M201" s="39">
        <f>L201/(365/12)</f>
        <v>133.38082191780822</v>
      </c>
      <c r="N201" t="s">
        <v>43</v>
      </c>
      <c r="O201" s="39" t="s">
        <v>43</v>
      </c>
      <c r="P201" t="s">
        <v>43</v>
      </c>
      <c r="Q201" t="s">
        <v>43</v>
      </c>
      <c r="R201" t="s">
        <v>43</v>
      </c>
      <c r="S201" t="s">
        <v>43</v>
      </c>
      <c r="T201" t="s">
        <v>43</v>
      </c>
      <c r="U201" t="s">
        <v>43</v>
      </c>
      <c r="V201" t="s">
        <v>43</v>
      </c>
      <c r="W201" t="s">
        <v>43</v>
      </c>
      <c r="X201" t="s">
        <v>43</v>
      </c>
      <c r="Y201" t="s">
        <v>43</v>
      </c>
      <c r="Z201" t="s">
        <v>43</v>
      </c>
      <c r="AA201" t="s">
        <v>43</v>
      </c>
      <c r="AB201" t="s">
        <v>43</v>
      </c>
      <c r="AC201" t="s">
        <v>43</v>
      </c>
      <c r="AD201">
        <v>8</v>
      </c>
      <c r="AE201">
        <v>2</v>
      </c>
      <c r="AF201">
        <v>3</v>
      </c>
      <c r="AG201">
        <v>6</v>
      </c>
      <c r="AH201">
        <v>1</v>
      </c>
      <c r="AI201" s="37" t="s">
        <v>83</v>
      </c>
      <c r="AJ201" s="37" t="s">
        <v>83</v>
      </c>
      <c r="AK201" s="37" t="s">
        <v>83</v>
      </c>
      <c r="AL201" s="37" t="s">
        <v>83</v>
      </c>
      <c r="AM201" s="37" t="s">
        <v>83</v>
      </c>
      <c r="AN201" s="37" t="s">
        <v>83</v>
      </c>
    </row>
    <row r="202" spans="1:40" ht="15">
      <c r="A202">
        <v>201</v>
      </c>
      <c r="B202" s="28">
        <v>42710</v>
      </c>
      <c r="C202" s="28">
        <v>38742</v>
      </c>
      <c r="D202" t="s">
        <v>98</v>
      </c>
      <c r="E202" s="28">
        <v>38742</v>
      </c>
      <c r="F202" s="28" t="s">
        <v>43</v>
      </c>
      <c r="G202">
        <f>DATEDIF(C202,B202,"d")</f>
        <v>3968</v>
      </c>
      <c r="H202" s="39">
        <f>G202/(365/12)</f>
        <v>130.45479452054795</v>
      </c>
      <c r="I202">
        <v>1</v>
      </c>
      <c r="J202">
        <v>1</v>
      </c>
      <c r="K202">
        <v>1</v>
      </c>
      <c r="L202">
        <f>DATEDIF(E202,B202,"d")</f>
        <v>3968</v>
      </c>
      <c r="M202" s="39">
        <f>L202/(365/12)</f>
        <v>130.45479452054795</v>
      </c>
      <c r="N202" t="s">
        <v>43</v>
      </c>
      <c r="O202" s="39" t="s">
        <v>43</v>
      </c>
      <c r="P202" t="s">
        <v>43</v>
      </c>
      <c r="Q202" t="s">
        <v>43</v>
      </c>
      <c r="R202" t="s">
        <v>43</v>
      </c>
      <c r="S202" t="s">
        <v>43</v>
      </c>
      <c r="T202" t="s">
        <v>43</v>
      </c>
      <c r="U202" t="s">
        <v>43</v>
      </c>
      <c r="V202" t="s">
        <v>43</v>
      </c>
      <c r="W202" t="s">
        <v>43</v>
      </c>
      <c r="X202" t="s">
        <v>43</v>
      </c>
      <c r="Y202" t="s">
        <v>43</v>
      </c>
      <c r="Z202" t="s">
        <v>43</v>
      </c>
      <c r="AA202" t="s">
        <v>43</v>
      </c>
      <c r="AB202" t="s">
        <v>43</v>
      </c>
      <c r="AC202" t="s">
        <v>43</v>
      </c>
      <c r="AD202">
        <v>5</v>
      </c>
      <c r="AE202">
        <v>4</v>
      </c>
      <c r="AF202">
        <v>5</v>
      </c>
      <c r="AG202">
        <v>7</v>
      </c>
      <c r="AH202">
        <v>1</v>
      </c>
      <c r="AI202" s="30">
        <v>11</v>
      </c>
      <c r="AJ202" s="30">
        <v>12</v>
      </c>
      <c r="AK202" s="30">
        <v>13</v>
      </c>
      <c r="AL202" s="30">
        <v>12</v>
      </c>
      <c r="AM202" s="30">
        <v>1</v>
      </c>
      <c r="AN202">
        <f>SUM(AI202:AL202)</f>
        <v>48</v>
      </c>
    </row>
    <row r="203" spans="1:40" ht="15">
      <c r="A203">
        <v>202</v>
      </c>
      <c r="B203" s="28">
        <v>42709</v>
      </c>
      <c r="C203" s="28">
        <v>40495</v>
      </c>
      <c r="D203" t="s">
        <v>44</v>
      </c>
      <c r="E203" s="28">
        <v>40495</v>
      </c>
      <c r="F203" s="28">
        <v>41956</v>
      </c>
      <c r="G203">
        <f>DATEDIF(C203,B203,"d")</f>
        <v>2214</v>
      </c>
      <c r="H203" s="39">
        <f>G203/(365/12)</f>
        <v>72.789041095890411</v>
      </c>
      <c r="I203">
        <v>0</v>
      </c>
      <c r="J203">
        <v>0</v>
      </c>
      <c r="K203">
        <v>2</v>
      </c>
      <c r="L203">
        <f>DATEDIF(E203,B203,"d")</f>
        <v>2214</v>
      </c>
      <c r="M203" s="39">
        <f>L203/(365/12)</f>
        <v>72.789041095890411</v>
      </c>
      <c r="N203">
        <f>DATEDIF(F203,B203,"d")</f>
        <v>753</v>
      </c>
      <c r="O203" s="39">
        <f>N203/(365/12)</f>
        <v>24.756164383561643</v>
      </c>
      <c r="P203">
        <v>5</v>
      </c>
      <c r="Q203">
        <v>1</v>
      </c>
      <c r="R203">
        <v>5</v>
      </c>
      <c r="S203">
        <v>1</v>
      </c>
      <c r="T203">
        <v>5</v>
      </c>
      <c r="U203">
        <v>2</v>
      </c>
      <c r="V203">
        <v>5</v>
      </c>
      <c r="W203">
        <v>1</v>
      </c>
      <c r="X203">
        <v>5</v>
      </c>
      <c r="Y203">
        <v>5</v>
      </c>
      <c r="Z203">
        <v>4</v>
      </c>
      <c r="AA203">
        <v>4</v>
      </c>
      <c r="AB203">
        <f>(X203+Y203+Z203+AA203)/20</f>
        <v>0.9</v>
      </c>
      <c r="AC203">
        <f>SUM(1-AB203)</f>
        <v>9.9999999999999978E-2</v>
      </c>
      <c r="AD203">
        <v>5</v>
      </c>
      <c r="AE203">
        <v>1</v>
      </c>
      <c r="AF203">
        <v>3</v>
      </c>
      <c r="AG203">
        <v>3</v>
      </c>
      <c r="AH203">
        <v>1</v>
      </c>
      <c r="AI203" s="30">
        <v>10</v>
      </c>
      <c r="AJ203" s="30">
        <v>13</v>
      </c>
      <c r="AK203" s="30">
        <v>8</v>
      </c>
      <c r="AL203" s="30">
        <v>14</v>
      </c>
      <c r="AM203" s="30">
        <v>1</v>
      </c>
      <c r="AN203">
        <f>SUM(AI203:AL203)</f>
        <v>45</v>
      </c>
    </row>
    <row r="204" spans="1:40" ht="15">
      <c r="A204">
        <v>203</v>
      </c>
      <c r="B204" s="28">
        <v>42709</v>
      </c>
      <c r="C204" s="28">
        <v>38978</v>
      </c>
      <c r="D204" t="s">
        <v>44</v>
      </c>
      <c r="E204" s="28">
        <v>38978</v>
      </c>
      <c r="F204" s="28" t="s">
        <v>43</v>
      </c>
      <c r="G204">
        <f>DATEDIF(C204,B204,"d")</f>
        <v>3731</v>
      </c>
      <c r="H204" s="39">
        <f>G204/(365/12)</f>
        <v>122.66301369863014</v>
      </c>
      <c r="I204">
        <v>1</v>
      </c>
      <c r="J204">
        <v>1</v>
      </c>
      <c r="K204">
        <v>1</v>
      </c>
      <c r="L204">
        <f>DATEDIF(E204,B204,"d")</f>
        <v>3731</v>
      </c>
      <c r="M204" s="39">
        <f>L204/(365/12)</f>
        <v>122.66301369863014</v>
      </c>
      <c r="N204" t="s">
        <v>43</v>
      </c>
      <c r="O204" s="39" t="s">
        <v>43</v>
      </c>
      <c r="P204" t="s">
        <v>43</v>
      </c>
      <c r="Q204" t="s">
        <v>43</v>
      </c>
      <c r="R204" t="s">
        <v>43</v>
      </c>
      <c r="S204" t="s">
        <v>43</v>
      </c>
      <c r="T204" t="s">
        <v>43</v>
      </c>
      <c r="U204" t="s">
        <v>43</v>
      </c>
      <c r="V204" t="s">
        <v>43</v>
      </c>
      <c r="W204" t="s">
        <v>43</v>
      </c>
      <c r="X204" t="s">
        <v>43</v>
      </c>
      <c r="Y204" t="s">
        <v>43</v>
      </c>
      <c r="Z204" t="s">
        <v>43</v>
      </c>
      <c r="AA204" t="s">
        <v>43</v>
      </c>
      <c r="AB204" t="s">
        <v>43</v>
      </c>
      <c r="AC204" t="s">
        <v>43</v>
      </c>
      <c r="AD204">
        <v>9</v>
      </c>
      <c r="AE204">
        <v>1</v>
      </c>
      <c r="AF204">
        <v>3</v>
      </c>
      <c r="AG204">
        <v>6</v>
      </c>
      <c r="AH204">
        <v>1</v>
      </c>
      <c r="AI204" s="30">
        <v>8</v>
      </c>
      <c r="AJ204" s="30">
        <v>8</v>
      </c>
      <c r="AK204" s="30">
        <v>14</v>
      </c>
      <c r="AL204" s="30">
        <v>10</v>
      </c>
      <c r="AM204" s="30">
        <v>1</v>
      </c>
      <c r="AN204">
        <f>SUM(AI204:AL204)</f>
        <v>40</v>
      </c>
    </row>
    <row r="205" spans="1:40" ht="15">
      <c r="A205">
        <v>204</v>
      </c>
      <c r="B205" s="28">
        <v>42794</v>
      </c>
      <c r="C205" s="28">
        <v>39793</v>
      </c>
      <c r="D205" t="s">
        <v>99</v>
      </c>
      <c r="E205" s="28">
        <v>39793</v>
      </c>
      <c r="F205" s="28" t="s">
        <v>43</v>
      </c>
      <c r="G205">
        <f>DATEDIF(C205,B205,"d")</f>
        <v>3001</v>
      </c>
      <c r="H205" s="39">
        <f>G205/(365/12)</f>
        <v>98.663013698630138</v>
      </c>
      <c r="I205">
        <v>0</v>
      </c>
      <c r="J205">
        <v>1</v>
      </c>
      <c r="K205">
        <v>1</v>
      </c>
      <c r="L205">
        <f>DATEDIF(E205,B205,"d")</f>
        <v>3001</v>
      </c>
      <c r="M205" s="39">
        <f>L205/(365/12)</f>
        <v>98.663013698630138</v>
      </c>
      <c r="N205" t="s">
        <v>43</v>
      </c>
      <c r="O205" s="39" t="s">
        <v>43</v>
      </c>
      <c r="P205" t="s">
        <v>43</v>
      </c>
      <c r="Q205" t="s">
        <v>43</v>
      </c>
      <c r="R205" t="s">
        <v>43</v>
      </c>
      <c r="S205" t="s">
        <v>43</v>
      </c>
      <c r="T205" t="s">
        <v>43</v>
      </c>
      <c r="U205" t="s">
        <v>43</v>
      </c>
      <c r="V205" t="s">
        <v>43</v>
      </c>
      <c r="W205" t="s">
        <v>43</v>
      </c>
      <c r="X205" t="s">
        <v>43</v>
      </c>
      <c r="Y205" t="s">
        <v>43</v>
      </c>
      <c r="Z205" t="s">
        <v>43</v>
      </c>
      <c r="AA205" t="s">
        <v>43</v>
      </c>
      <c r="AB205" t="s">
        <v>43</v>
      </c>
      <c r="AC205" t="s">
        <v>43</v>
      </c>
      <c r="AD205">
        <v>7</v>
      </c>
      <c r="AE205">
        <v>3</v>
      </c>
      <c r="AF205">
        <v>3</v>
      </c>
      <c r="AG205">
        <v>8</v>
      </c>
      <c r="AH205">
        <v>1</v>
      </c>
      <c r="AI205" s="30">
        <v>12</v>
      </c>
      <c r="AJ205" s="30">
        <v>12</v>
      </c>
      <c r="AK205" s="30">
        <v>11</v>
      </c>
      <c r="AL205" s="30">
        <v>10</v>
      </c>
      <c r="AM205" s="30">
        <v>1</v>
      </c>
      <c r="AN205">
        <f>SUM(AI205:AL205)</f>
        <v>45</v>
      </c>
    </row>
    <row r="206" spans="1:40" ht="15">
      <c r="A206">
        <v>205</v>
      </c>
      <c r="B206" s="28">
        <v>42795</v>
      </c>
      <c r="C206" s="28">
        <v>39091</v>
      </c>
      <c r="D206" t="s">
        <v>100</v>
      </c>
      <c r="E206" s="28">
        <v>39091</v>
      </c>
      <c r="F206" s="28" t="s">
        <v>43</v>
      </c>
      <c r="G206">
        <f>DATEDIF(C206,B206,"d")</f>
        <v>3704</v>
      </c>
      <c r="H206" s="39">
        <f>G206/(365/12)</f>
        <v>121.77534246575343</v>
      </c>
      <c r="I206">
        <v>1</v>
      </c>
      <c r="J206">
        <v>1</v>
      </c>
      <c r="K206">
        <v>1</v>
      </c>
      <c r="L206">
        <f>DATEDIF(E206,B206,"d")</f>
        <v>3704</v>
      </c>
      <c r="M206" s="39">
        <f>L206/(365/12)</f>
        <v>121.77534246575343</v>
      </c>
      <c r="N206" t="s">
        <v>43</v>
      </c>
      <c r="O206" s="39" t="s">
        <v>43</v>
      </c>
      <c r="P206" t="s">
        <v>43</v>
      </c>
      <c r="Q206" t="s">
        <v>43</v>
      </c>
      <c r="R206" t="s">
        <v>43</v>
      </c>
      <c r="S206" t="s">
        <v>43</v>
      </c>
      <c r="T206" t="s">
        <v>43</v>
      </c>
      <c r="U206" t="s">
        <v>43</v>
      </c>
      <c r="V206" t="s">
        <v>43</v>
      </c>
      <c r="W206" t="s">
        <v>43</v>
      </c>
      <c r="X206" t="s">
        <v>43</v>
      </c>
      <c r="Y206" t="s">
        <v>43</v>
      </c>
      <c r="Z206" t="s">
        <v>43</v>
      </c>
      <c r="AA206" t="s">
        <v>43</v>
      </c>
      <c r="AB206" t="s">
        <v>43</v>
      </c>
      <c r="AC206" t="s">
        <v>43</v>
      </c>
      <c r="AD206">
        <v>9</v>
      </c>
      <c r="AE206">
        <v>3</v>
      </c>
      <c r="AF206">
        <v>1</v>
      </c>
      <c r="AG206">
        <v>1</v>
      </c>
      <c r="AH206">
        <v>1</v>
      </c>
      <c r="AI206" s="30">
        <v>11</v>
      </c>
      <c r="AJ206" s="30">
        <v>12</v>
      </c>
      <c r="AK206" s="30">
        <v>14</v>
      </c>
      <c r="AL206" s="30">
        <v>10</v>
      </c>
      <c r="AM206" s="30">
        <v>1</v>
      </c>
      <c r="AN206">
        <f>SUM(AI206:AL206)</f>
        <v>47</v>
      </c>
    </row>
    <row r="207" spans="1:40" ht="15">
      <c r="A207">
        <v>206</v>
      </c>
      <c r="B207" s="28">
        <v>42652</v>
      </c>
      <c r="C207" s="28">
        <v>39926</v>
      </c>
      <c r="D207" t="s">
        <v>101</v>
      </c>
      <c r="E207" s="28">
        <v>39926</v>
      </c>
      <c r="F207" s="28" t="s">
        <v>43</v>
      </c>
      <c r="G207">
        <f>DATEDIF(C207,B207,"d")</f>
        <v>2726</v>
      </c>
      <c r="H207" s="39">
        <f>G207/(365/12)</f>
        <v>89.62191780821918</v>
      </c>
      <c r="I207" s="17">
        <v>1</v>
      </c>
      <c r="J207" s="17">
        <v>1</v>
      </c>
      <c r="K207" s="17">
        <v>1</v>
      </c>
      <c r="L207">
        <f>DATEDIF(E207,B207,"d")</f>
        <v>2726</v>
      </c>
      <c r="M207" s="39">
        <f>L207/(365/12)</f>
        <v>89.62191780821918</v>
      </c>
      <c r="N207" t="s">
        <v>43</v>
      </c>
      <c r="O207" s="39" t="s">
        <v>43</v>
      </c>
      <c r="P207" s="17" t="s">
        <v>43</v>
      </c>
      <c r="Q207" s="17" t="s">
        <v>43</v>
      </c>
      <c r="R207" s="17" t="s">
        <v>43</v>
      </c>
      <c r="S207" s="17" t="s">
        <v>43</v>
      </c>
      <c r="T207" s="17" t="s">
        <v>43</v>
      </c>
      <c r="U207" s="17" t="s">
        <v>43</v>
      </c>
      <c r="V207" s="17" t="s">
        <v>43</v>
      </c>
      <c r="W207" s="17" t="s">
        <v>43</v>
      </c>
      <c r="X207" s="17" t="s">
        <v>43</v>
      </c>
      <c r="Y207" s="17" t="s">
        <v>43</v>
      </c>
      <c r="Z207" s="17" t="s">
        <v>43</v>
      </c>
      <c r="AA207" s="17" t="s">
        <v>43</v>
      </c>
      <c r="AB207" t="s">
        <v>43</v>
      </c>
      <c r="AC207" t="s">
        <v>43</v>
      </c>
      <c r="AD207" s="17">
        <v>7</v>
      </c>
      <c r="AE207" s="17">
        <v>4</v>
      </c>
      <c r="AF207" s="17">
        <v>3</v>
      </c>
      <c r="AG207">
        <v>5</v>
      </c>
      <c r="AH207">
        <v>1</v>
      </c>
      <c r="AI207" s="30">
        <v>5</v>
      </c>
      <c r="AJ207" s="30">
        <v>6</v>
      </c>
      <c r="AK207" s="30">
        <v>5</v>
      </c>
      <c r="AL207" s="30">
        <v>5</v>
      </c>
      <c r="AM207" s="30">
        <v>1</v>
      </c>
      <c r="AN207">
        <f>SUM(AI207:AL207)</f>
        <v>21</v>
      </c>
    </row>
    <row r="208" spans="1:40" ht="15">
      <c r="A208">
        <v>207</v>
      </c>
      <c r="B208" s="28">
        <v>42653</v>
      </c>
      <c r="C208" s="28">
        <v>39672</v>
      </c>
      <c r="D208" t="s">
        <v>44</v>
      </c>
      <c r="E208" s="28">
        <v>39672</v>
      </c>
      <c r="F208" s="28">
        <v>39672</v>
      </c>
      <c r="G208">
        <f>DATEDIF(C208,B208,"d")</f>
        <v>2981</v>
      </c>
      <c r="H208" s="39">
        <f>G208/(365/12)</f>
        <v>98.005479452054786</v>
      </c>
      <c r="I208" s="17">
        <v>1</v>
      </c>
      <c r="J208" s="17">
        <v>0</v>
      </c>
      <c r="K208" s="17">
        <v>2</v>
      </c>
      <c r="L208">
        <f>DATEDIF(E208,B208,"d")</f>
        <v>2981</v>
      </c>
      <c r="M208" s="39">
        <f>L208/(365/12)</f>
        <v>98.005479452054786</v>
      </c>
      <c r="N208">
        <f>DATEDIF(F208,B208,"d")</f>
        <v>2981</v>
      </c>
      <c r="O208" s="39">
        <f>N208/(365/12)</f>
        <v>98.005479452054786</v>
      </c>
      <c r="P208" s="17">
        <v>5</v>
      </c>
      <c r="Q208" s="17">
        <v>4</v>
      </c>
      <c r="R208" s="17">
        <v>5</v>
      </c>
      <c r="S208" s="17">
        <v>5</v>
      </c>
      <c r="T208" s="17">
        <v>4</v>
      </c>
      <c r="U208" s="17">
        <v>3</v>
      </c>
      <c r="V208" s="17">
        <v>5</v>
      </c>
      <c r="W208" s="17">
        <v>5</v>
      </c>
      <c r="X208" s="17">
        <v>2</v>
      </c>
      <c r="Y208" s="17">
        <v>4</v>
      </c>
      <c r="Z208" s="17">
        <v>3</v>
      </c>
      <c r="AA208" s="17">
        <v>4</v>
      </c>
      <c r="AB208">
        <f>(X208+Y208+Z208+AA208)/20</f>
        <v>0.65</v>
      </c>
      <c r="AC208">
        <f>SUM(1-AB208)</f>
        <v>0.35</v>
      </c>
      <c r="AD208" s="17">
        <v>9</v>
      </c>
      <c r="AE208" s="17">
        <v>5</v>
      </c>
      <c r="AF208" s="17">
        <v>5</v>
      </c>
      <c r="AG208">
        <v>4</v>
      </c>
      <c r="AH208">
        <v>1</v>
      </c>
      <c r="AI208" s="30">
        <v>12</v>
      </c>
      <c r="AJ208" s="30">
        <v>9</v>
      </c>
      <c r="AK208" s="30">
        <v>14</v>
      </c>
      <c r="AL208" s="30">
        <v>13</v>
      </c>
      <c r="AM208" s="30">
        <v>1</v>
      </c>
      <c r="AN208">
        <f>SUM(AI208:AL208)</f>
        <v>48</v>
      </c>
    </row>
    <row r="209" spans="1:40" ht="15">
      <c r="A209">
        <v>208</v>
      </c>
      <c r="B209" s="28">
        <v>42656</v>
      </c>
      <c r="C209" s="28">
        <v>40432</v>
      </c>
      <c r="D209" t="s">
        <v>44</v>
      </c>
      <c r="E209" s="28">
        <v>41163</v>
      </c>
      <c r="F209" s="28">
        <v>40432</v>
      </c>
      <c r="G209">
        <f>DATEDIF(C209,B209,"d")</f>
        <v>2224</v>
      </c>
      <c r="H209" s="39">
        <f>G209/(365/12)</f>
        <v>73.117808219178073</v>
      </c>
      <c r="I209" s="17">
        <v>0</v>
      </c>
      <c r="J209" s="17">
        <v>0</v>
      </c>
      <c r="K209" s="17">
        <v>2</v>
      </c>
      <c r="L209">
        <f>DATEDIF(E209,B209,"d")</f>
        <v>1493</v>
      </c>
      <c r="M209" s="39">
        <f>L209/(365/12)</f>
        <v>49.084931506849315</v>
      </c>
      <c r="N209">
        <f>DATEDIF(F209,B209,"d")</f>
        <v>2224</v>
      </c>
      <c r="O209" s="39">
        <f>N209/(365/12)</f>
        <v>73.117808219178073</v>
      </c>
      <c r="P209" s="17">
        <v>5</v>
      </c>
      <c r="Q209" s="17">
        <v>5</v>
      </c>
      <c r="R209" s="17">
        <v>5</v>
      </c>
      <c r="S209" s="17">
        <v>5</v>
      </c>
      <c r="T209" s="17">
        <v>3</v>
      </c>
      <c r="U209" s="17">
        <v>3</v>
      </c>
      <c r="V209" s="17">
        <v>4</v>
      </c>
      <c r="W209" s="17">
        <v>4</v>
      </c>
      <c r="X209" s="17">
        <v>3</v>
      </c>
      <c r="Y209" s="17">
        <v>3</v>
      </c>
      <c r="Z209" s="17">
        <v>3</v>
      </c>
      <c r="AA209" s="17">
        <v>3</v>
      </c>
      <c r="AB209">
        <f>(X209+Y209+Z209+AA209)/20</f>
        <v>0.6</v>
      </c>
      <c r="AC209">
        <f>SUM(1-AB209)</f>
        <v>0.4</v>
      </c>
      <c r="AD209" s="17">
        <v>6</v>
      </c>
      <c r="AE209" s="17">
        <v>3</v>
      </c>
      <c r="AF209" s="17">
        <v>1</v>
      </c>
      <c r="AG209">
        <v>3</v>
      </c>
      <c r="AH209">
        <v>1</v>
      </c>
      <c r="AI209" s="30">
        <v>10</v>
      </c>
      <c r="AJ209" s="30">
        <v>10</v>
      </c>
      <c r="AK209" s="30">
        <v>7</v>
      </c>
      <c r="AL209" s="30">
        <v>10</v>
      </c>
      <c r="AM209" s="30">
        <v>1</v>
      </c>
      <c r="AN209">
        <f>SUM(AI209:AL209)</f>
        <v>37</v>
      </c>
    </row>
    <row r="210" spans="1:40" ht="15">
      <c r="A210">
        <v>209</v>
      </c>
      <c r="B210" s="28">
        <v>42648</v>
      </c>
      <c r="C210" s="28">
        <v>39430</v>
      </c>
      <c r="D210" t="s">
        <v>102</v>
      </c>
      <c r="E210" s="28">
        <v>39430</v>
      </c>
      <c r="F210" s="28" t="s">
        <v>43</v>
      </c>
      <c r="G210">
        <f>DATEDIF(C210,B210,"d")</f>
        <v>3218</v>
      </c>
      <c r="H210" s="39">
        <f>G210/(365/12)</f>
        <v>105.7972602739726</v>
      </c>
      <c r="I210" s="17">
        <v>1</v>
      </c>
      <c r="J210" s="17">
        <v>1</v>
      </c>
      <c r="K210" s="17">
        <v>1</v>
      </c>
      <c r="L210">
        <f>DATEDIF(E210,B210,"d")</f>
        <v>3218</v>
      </c>
      <c r="M210" s="39">
        <f>L210/(365/12)</f>
        <v>105.7972602739726</v>
      </c>
      <c r="N210" t="s">
        <v>43</v>
      </c>
      <c r="O210" s="39" t="s">
        <v>43</v>
      </c>
      <c r="P210" s="17" t="s">
        <v>43</v>
      </c>
      <c r="Q210" s="17" t="s">
        <v>43</v>
      </c>
      <c r="R210" s="17" t="s">
        <v>43</v>
      </c>
      <c r="S210" s="17" t="s">
        <v>43</v>
      </c>
      <c r="T210" s="17" t="s">
        <v>43</v>
      </c>
      <c r="U210" s="17" t="s">
        <v>43</v>
      </c>
      <c r="V210" s="17" t="s">
        <v>43</v>
      </c>
      <c r="W210" s="17" t="s">
        <v>43</v>
      </c>
      <c r="X210" s="17" t="s">
        <v>43</v>
      </c>
      <c r="Y210" s="17" t="s">
        <v>43</v>
      </c>
      <c r="Z210" s="17" t="s">
        <v>43</v>
      </c>
      <c r="AA210" s="17" t="s">
        <v>43</v>
      </c>
      <c r="AB210" t="s">
        <v>43</v>
      </c>
      <c r="AC210" t="s">
        <v>43</v>
      </c>
      <c r="AD210" s="17">
        <v>7</v>
      </c>
      <c r="AE210" s="17">
        <v>5</v>
      </c>
      <c r="AF210" s="17">
        <v>4</v>
      </c>
      <c r="AG210">
        <v>2</v>
      </c>
      <c r="AH210">
        <v>1</v>
      </c>
      <c r="AI210" s="30">
        <v>9</v>
      </c>
      <c r="AJ210" s="30">
        <v>9</v>
      </c>
      <c r="AK210" s="30">
        <v>6</v>
      </c>
      <c r="AL210" s="30">
        <v>13</v>
      </c>
      <c r="AM210" s="30">
        <v>1</v>
      </c>
      <c r="AN210">
        <f>SUM(AI210:AL210)</f>
        <v>37</v>
      </c>
    </row>
    <row r="211" spans="1:40" ht="15">
      <c r="A211">
        <v>210</v>
      </c>
      <c r="B211" s="28">
        <v>42649</v>
      </c>
      <c r="C211" s="28">
        <v>39419</v>
      </c>
      <c r="D211" t="s">
        <v>44</v>
      </c>
      <c r="E211" s="28">
        <v>39419</v>
      </c>
      <c r="F211" s="28">
        <v>39419</v>
      </c>
      <c r="G211">
        <f>DATEDIF(C211,B211,"d")</f>
        <v>3230</v>
      </c>
      <c r="H211" s="39">
        <f>G211/(365/12)</f>
        <v>106.1917808219178</v>
      </c>
      <c r="I211" s="17">
        <v>1</v>
      </c>
      <c r="J211" s="17">
        <v>0</v>
      </c>
      <c r="K211" s="17">
        <v>2</v>
      </c>
      <c r="L211">
        <f>DATEDIF(E211,B211,"d")</f>
        <v>3230</v>
      </c>
      <c r="M211" s="39">
        <f>L211/(365/12)</f>
        <v>106.1917808219178</v>
      </c>
      <c r="N211">
        <f>DATEDIF(F211,B211,"d")</f>
        <v>3230</v>
      </c>
      <c r="O211" s="39">
        <f>N211/(365/12)</f>
        <v>106.1917808219178</v>
      </c>
      <c r="P211" s="17">
        <v>5</v>
      </c>
      <c r="Q211" s="17">
        <v>1</v>
      </c>
      <c r="R211" s="17">
        <v>5</v>
      </c>
      <c r="S211" s="17">
        <v>2</v>
      </c>
      <c r="T211" s="17">
        <v>5</v>
      </c>
      <c r="U211" s="17">
        <v>2</v>
      </c>
      <c r="V211" s="17">
        <v>5</v>
      </c>
      <c r="W211" s="17">
        <v>5</v>
      </c>
      <c r="X211" s="17">
        <v>5</v>
      </c>
      <c r="Y211" s="17">
        <v>4</v>
      </c>
      <c r="Z211" s="17">
        <v>3</v>
      </c>
      <c r="AA211" s="17">
        <v>4</v>
      </c>
      <c r="AB211">
        <f>(X211+Y211+Z211+AA211)/20</f>
        <v>0.8</v>
      </c>
      <c r="AC211">
        <f>SUM(1-AB211)</f>
        <v>0.19999999999999996</v>
      </c>
      <c r="AD211" s="17">
        <v>6</v>
      </c>
      <c r="AE211" s="18">
        <v>2</v>
      </c>
      <c r="AF211" s="18">
        <v>2</v>
      </c>
      <c r="AG211">
        <v>11</v>
      </c>
      <c r="AH211">
        <v>2</v>
      </c>
      <c r="AI211" s="30">
        <v>0</v>
      </c>
      <c r="AJ211" s="30">
        <v>5</v>
      </c>
      <c r="AK211" s="30">
        <v>4</v>
      </c>
      <c r="AL211" s="30">
        <v>3</v>
      </c>
      <c r="AM211" s="30">
        <v>1</v>
      </c>
      <c r="AN211">
        <f>SUM(AI211:AL211)</f>
        <v>12</v>
      </c>
    </row>
    <row r="212" spans="1:40" ht="15">
      <c r="A212">
        <v>211</v>
      </c>
      <c r="B212" s="28">
        <v>42648</v>
      </c>
      <c r="C212" s="28">
        <v>39877</v>
      </c>
      <c r="D212" t="s">
        <v>44</v>
      </c>
      <c r="E212" s="28">
        <v>39877</v>
      </c>
      <c r="F212" s="28" t="s">
        <v>43</v>
      </c>
      <c r="G212">
        <f>DATEDIF(C212,B212,"d")</f>
        <v>2771</v>
      </c>
      <c r="H212" s="39">
        <f>G212/(365/12)</f>
        <v>91.101369863013701</v>
      </c>
      <c r="I212" s="17">
        <v>1</v>
      </c>
      <c r="J212" s="17">
        <v>1</v>
      </c>
      <c r="K212" s="17">
        <v>1</v>
      </c>
      <c r="L212">
        <f>DATEDIF(E212,B212,"d")</f>
        <v>2771</v>
      </c>
      <c r="M212" s="39">
        <f>L212/(365/12)</f>
        <v>91.101369863013701</v>
      </c>
      <c r="N212" t="s">
        <v>43</v>
      </c>
      <c r="O212" s="39" t="s">
        <v>43</v>
      </c>
      <c r="P212" s="17" t="s">
        <v>43</v>
      </c>
      <c r="Q212" s="17" t="s">
        <v>43</v>
      </c>
      <c r="R212" s="17" t="s">
        <v>43</v>
      </c>
      <c r="S212" s="17" t="s">
        <v>43</v>
      </c>
      <c r="T212" s="17" t="s">
        <v>43</v>
      </c>
      <c r="U212" s="17" t="s">
        <v>43</v>
      </c>
      <c r="V212" s="17" t="s">
        <v>43</v>
      </c>
      <c r="W212" s="17" t="s">
        <v>43</v>
      </c>
      <c r="X212" s="17" t="s">
        <v>43</v>
      </c>
      <c r="Y212" s="17" t="s">
        <v>43</v>
      </c>
      <c r="Z212" s="17" t="s">
        <v>43</v>
      </c>
      <c r="AA212" s="17" t="s">
        <v>43</v>
      </c>
      <c r="AB212" t="s">
        <v>43</v>
      </c>
      <c r="AC212" t="s">
        <v>43</v>
      </c>
      <c r="AD212" s="17">
        <v>7</v>
      </c>
      <c r="AE212" s="17">
        <v>4</v>
      </c>
      <c r="AF212" s="17">
        <v>4</v>
      </c>
      <c r="AG212">
        <v>7</v>
      </c>
      <c r="AH212">
        <v>1</v>
      </c>
      <c r="AI212" s="30">
        <v>12</v>
      </c>
      <c r="AJ212" s="30">
        <v>12</v>
      </c>
      <c r="AK212" s="30">
        <v>9</v>
      </c>
      <c r="AL212" s="30">
        <v>9</v>
      </c>
      <c r="AM212" s="30">
        <v>1</v>
      </c>
      <c r="AN212">
        <f>SUM(AI212:AL212)</f>
        <v>42</v>
      </c>
    </row>
    <row r="213" spans="1:40" ht="15">
      <c r="A213">
        <v>212</v>
      </c>
      <c r="B213" s="28">
        <v>42648</v>
      </c>
      <c r="C213" s="28">
        <v>39077</v>
      </c>
      <c r="D213" t="s">
        <v>44</v>
      </c>
      <c r="E213" s="28">
        <v>40173</v>
      </c>
      <c r="F213" s="28">
        <v>39077</v>
      </c>
      <c r="G213">
        <f>DATEDIF(C213,B213,"d")</f>
        <v>3571</v>
      </c>
      <c r="H213" s="39">
        <f>G213/(365/12)</f>
        <v>117.40273972602739</v>
      </c>
      <c r="I213" s="17">
        <v>0</v>
      </c>
      <c r="J213" s="17">
        <v>0</v>
      </c>
      <c r="K213" s="17">
        <v>2</v>
      </c>
      <c r="L213">
        <f>DATEDIF(E213,B213,"d")</f>
        <v>2475</v>
      </c>
      <c r="M213" s="39">
        <f>L213/(365/12)</f>
        <v>81.369863013698634</v>
      </c>
      <c r="N213">
        <f>DATEDIF(F213,B213,"d")</f>
        <v>3571</v>
      </c>
      <c r="O213" s="39">
        <f>N213/(365/12)</f>
        <v>117.40273972602739</v>
      </c>
      <c r="P213" s="17">
        <v>5</v>
      </c>
      <c r="Q213" s="17">
        <v>4</v>
      </c>
      <c r="R213" s="17">
        <v>5</v>
      </c>
      <c r="S213" s="17">
        <v>4</v>
      </c>
      <c r="T213" s="17">
        <v>5</v>
      </c>
      <c r="U213" s="17">
        <v>1</v>
      </c>
      <c r="V213" s="17">
        <v>5</v>
      </c>
      <c r="W213" s="17">
        <v>2</v>
      </c>
      <c r="X213" s="17">
        <v>2</v>
      </c>
      <c r="Y213" s="17">
        <v>3</v>
      </c>
      <c r="Z213" s="17">
        <v>2</v>
      </c>
      <c r="AA213" s="17">
        <v>2</v>
      </c>
      <c r="AB213">
        <f>(X213+Y213+Z213+AA213)/20</f>
        <v>0.45</v>
      </c>
      <c r="AC213">
        <f>SUM(1-AB213)</f>
        <v>0.55000000000000004</v>
      </c>
      <c r="AD213" s="17">
        <v>7</v>
      </c>
      <c r="AE213" s="17">
        <v>4</v>
      </c>
      <c r="AF213" s="17">
        <v>2</v>
      </c>
      <c r="AG213">
        <v>3</v>
      </c>
      <c r="AH213">
        <v>1</v>
      </c>
      <c r="AI213" s="30">
        <v>12</v>
      </c>
      <c r="AJ213" s="30">
        <v>12</v>
      </c>
      <c r="AK213" s="30">
        <v>5</v>
      </c>
      <c r="AL213" s="30">
        <v>13</v>
      </c>
      <c r="AM213" s="30">
        <v>1</v>
      </c>
      <c r="AN213">
        <f>SUM(AI213:AL213)</f>
        <v>42</v>
      </c>
    </row>
    <row r="214" spans="1:40" ht="15">
      <c r="A214">
        <v>213</v>
      </c>
      <c r="B214" s="28">
        <v>42649</v>
      </c>
      <c r="C214" s="28">
        <v>39134</v>
      </c>
      <c r="D214" t="s">
        <v>103</v>
      </c>
      <c r="E214" s="28">
        <v>42237</v>
      </c>
      <c r="F214" s="29">
        <v>39803</v>
      </c>
      <c r="G214">
        <f>DATEDIF(C214,B214,"d")</f>
        <v>3515</v>
      </c>
      <c r="H214" s="39">
        <f>G214/(365/12)</f>
        <v>115.56164383561644</v>
      </c>
      <c r="I214" s="17">
        <v>1</v>
      </c>
      <c r="J214" s="17">
        <v>0</v>
      </c>
      <c r="K214" s="17">
        <v>2</v>
      </c>
      <c r="L214">
        <f>DATEDIF(E214,B214,"d")</f>
        <v>412</v>
      </c>
      <c r="M214" s="39">
        <f>L214/(365/12)</f>
        <v>13.545205479452054</v>
      </c>
      <c r="N214" s="4">
        <f>DATEDIF(F214,B214,"d")</f>
        <v>2846</v>
      </c>
      <c r="O214" s="39">
        <f>N214/(365/12)</f>
        <v>93.567123287671222</v>
      </c>
      <c r="P214" s="17">
        <v>5</v>
      </c>
      <c r="Q214" s="17">
        <v>5</v>
      </c>
      <c r="R214" s="17">
        <v>5</v>
      </c>
      <c r="S214" s="17">
        <v>5</v>
      </c>
      <c r="T214" s="17">
        <v>5</v>
      </c>
      <c r="U214" s="17">
        <v>5</v>
      </c>
      <c r="V214" s="17">
        <v>5</v>
      </c>
      <c r="W214" s="17">
        <v>4</v>
      </c>
      <c r="X214" s="17">
        <v>2</v>
      </c>
      <c r="Y214" s="17">
        <v>2</v>
      </c>
      <c r="Z214" s="17">
        <v>2</v>
      </c>
      <c r="AA214" s="17">
        <v>2</v>
      </c>
      <c r="AB214">
        <f>(X214+Y214+Z214+AA214)/20</f>
        <v>0.4</v>
      </c>
      <c r="AC214">
        <f>SUM(1-AB214)</f>
        <v>0.6</v>
      </c>
      <c r="AD214" s="17">
        <v>4</v>
      </c>
      <c r="AE214" s="17">
        <v>1</v>
      </c>
      <c r="AF214" s="35" t="s">
        <v>83</v>
      </c>
      <c r="AG214">
        <v>1</v>
      </c>
      <c r="AH214">
        <v>1</v>
      </c>
      <c r="AI214" s="30">
        <v>12</v>
      </c>
      <c r="AJ214" s="30">
        <v>12</v>
      </c>
      <c r="AK214" s="30">
        <v>10</v>
      </c>
      <c r="AL214" s="30">
        <v>8</v>
      </c>
      <c r="AM214" s="30">
        <v>1</v>
      </c>
      <c r="AN214">
        <f>SUM(AI214:AL214)</f>
        <v>42</v>
      </c>
    </row>
    <row r="215" spans="1:40" ht="15">
      <c r="A215">
        <v>214</v>
      </c>
      <c r="B215" s="28">
        <v>42660</v>
      </c>
      <c r="C215" s="28">
        <v>40097</v>
      </c>
      <c r="D215" t="s">
        <v>44</v>
      </c>
      <c r="E215" s="28">
        <v>40097</v>
      </c>
      <c r="F215" s="28">
        <v>40097</v>
      </c>
      <c r="G215">
        <f>DATEDIF(C215,B215,"d")</f>
        <v>2563</v>
      </c>
      <c r="H215" s="39">
        <f>G215/(365/12)</f>
        <v>84.263013698630132</v>
      </c>
      <c r="I215" s="17">
        <v>1</v>
      </c>
      <c r="J215" s="17">
        <v>0</v>
      </c>
      <c r="K215" s="17">
        <v>2</v>
      </c>
      <c r="L215">
        <f>DATEDIF(E215,B215,"d")</f>
        <v>2563</v>
      </c>
      <c r="M215" s="39">
        <f>L215/(365/12)</f>
        <v>84.263013698630132</v>
      </c>
      <c r="N215">
        <f>DATEDIF(F215,B215,"d")</f>
        <v>2563</v>
      </c>
      <c r="O215" s="39">
        <f>N215/(365/12)</f>
        <v>84.263013698630132</v>
      </c>
      <c r="P215" s="17">
        <v>3</v>
      </c>
      <c r="Q215" s="17">
        <v>2</v>
      </c>
      <c r="R215" s="17">
        <v>4</v>
      </c>
      <c r="S215" s="17">
        <v>2</v>
      </c>
      <c r="T215" s="17">
        <v>3</v>
      </c>
      <c r="U215" s="17">
        <v>1</v>
      </c>
      <c r="V215" s="17">
        <v>4</v>
      </c>
      <c r="W215" s="17">
        <v>1</v>
      </c>
      <c r="X215" s="17">
        <v>5</v>
      </c>
      <c r="Y215" s="17">
        <v>4</v>
      </c>
      <c r="Z215" s="17">
        <v>4</v>
      </c>
      <c r="AA215" s="17">
        <v>4</v>
      </c>
      <c r="AB215">
        <f>(X215+Y215+Z215+AA215)/20</f>
        <v>0.85</v>
      </c>
      <c r="AC215">
        <f>SUM(1-AB215)</f>
        <v>0.15000000000000002</v>
      </c>
      <c r="AD215" s="17">
        <v>7</v>
      </c>
      <c r="AE215" s="17">
        <v>3</v>
      </c>
      <c r="AF215" s="17">
        <v>3</v>
      </c>
      <c r="AG215">
        <v>11</v>
      </c>
      <c r="AH215">
        <v>2</v>
      </c>
      <c r="AI215" s="30">
        <v>5</v>
      </c>
      <c r="AJ215" s="30">
        <v>1</v>
      </c>
      <c r="AK215" s="30">
        <v>4</v>
      </c>
      <c r="AL215" s="30">
        <v>5</v>
      </c>
      <c r="AM215" s="30">
        <v>1</v>
      </c>
      <c r="AN215">
        <f>SUM(AI215:AL215)</f>
        <v>15</v>
      </c>
    </row>
    <row r="216" spans="1:40" ht="15">
      <c r="A216">
        <v>215</v>
      </c>
      <c r="B216" s="28">
        <v>42647</v>
      </c>
      <c r="C216" s="28">
        <v>39156</v>
      </c>
      <c r="D216" t="s">
        <v>104</v>
      </c>
      <c r="E216" s="28">
        <v>39156</v>
      </c>
      <c r="F216" s="28">
        <v>41197</v>
      </c>
      <c r="G216">
        <f>DATEDIF(C216,B216,"d")</f>
        <v>3491</v>
      </c>
      <c r="H216" s="39">
        <f>G216/(365/12)</f>
        <v>114.77260273972603</v>
      </c>
      <c r="I216" s="17">
        <v>0</v>
      </c>
      <c r="J216" s="17">
        <v>0</v>
      </c>
      <c r="K216" s="17">
        <v>2</v>
      </c>
      <c r="L216">
        <f>DATEDIF(E216,B216,"d")</f>
        <v>3491</v>
      </c>
      <c r="M216" s="39">
        <f>L216/(365/12)</f>
        <v>114.77260273972603</v>
      </c>
      <c r="N216">
        <f>DATEDIF(F216,B216,"d")</f>
        <v>1450</v>
      </c>
      <c r="O216" s="39">
        <f>N216/(365/12)</f>
        <v>47.671232876712324</v>
      </c>
      <c r="P216" s="17">
        <v>5</v>
      </c>
      <c r="Q216" s="17">
        <v>5</v>
      </c>
      <c r="R216" s="17">
        <v>5</v>
      </c>
      <c r="S216" s="17">
        <v>5</v>
      </c>
      <c r="T216" s="17">
        <v>5</v>
      </c>
      <c r="U216" s="17">
        <v>5</v>
      </c>
      <c r="V216" s="17">
        <v>5</v>
      </c>
      <c r="W216" s="17">
        <v>5</v>
      </c>
      <c r="X216" s="17">
        <v>3</v>
      </c>
      <c r="Y216" s="17">
        <v>4</v>
      </c>
      <c r="Z216" s="17">
        <v>1</v>
      </c>
      <c r="AA216" s="17">
        <v>1</v>
      </c>
      <c r="AB216">
        <f>(X216+Y216+Z216+AA216)/20</f>
        <v>0.45</v>
      </c>
      <c r="AC216">
        <f>SUM(1-AB216)</f>
        <v>0.55000000000000004</v>
      </c>
      <c r="AD216" s="17">
        <v>8</v>
      </c>
      <c r="AE216" s="17">
        <v>3</v>
      </c>
      <c r="AF216" s="17" t="s">
        <v>43</v>
      </c>
      <c r="AG216">
        <v>1</v>
      </c>
      <c r="AH216">
        <v>1</v>
      </c>
      <c r="AI216" s="34">
        <v>12</v>
      </c>
      <c r="AJ216" s="34">
        <v>12</v>
      </c>
      <c r="AK216" s="34">
        <v>14</v>
      </c>
      <c r="AL216" s="34">
        <v>13</v>
      </c>
      <c r="AM216" s="34">
        <v>1</v>
      </c>
      <c r="AN216">
        <f>SUM(AI216:AL216)</f>
        <v>51</v>
      </c>
    </row>
    <row r="217" spans="1:40" ht="15">
      <c r="A217">
        <v>216</v>
      </c>
      <c r="B217" s="28">
        <v>42649</v>
      </c>
      <c r="C217" s="28">
        <v>39042</v>
      </c>
      <c r="D217" t="s">
        <v>105</v>
      </c>
      <c r="E217" s="28">
        <v>39042</v>
      </c>
      <c r="F217" s="28">
        <v>41964</v>
      </c>
      <c r="G217">
        <f>DATEDIF(C217,B217,"d")</f>
        <v>3607</v>
      </c>
      <c r="H217" s="39">
        <f>G217/(365/12)</f>
        <v>118.58630136986301</v>
      </c>
      <c r="I217" s="17">
        <v>0</v>
      </c>
      <c r="J217" s="17">
        <v>0</v>
      </c>
      <c r="K217" s="17">
        <v>3</v>
      </c>
      <c r="L217">
        <f>DATEDIF(E217,B217,"d")</f>
        <v>3607</v>
      </c>
      <c r="M217" s="39">
        <f>L217/(365/12)</f>
        <v>118.58630136986301</v>
      </c>
      <c r="N217">
        <f>DATEDIF(F217,B217,"d")</f>
        <v>685</v>
      </c>
      <c r="O217" s="39">
        <f>N217/(365/12)</f>
        <v>22.520547945205479</v>
      </c>
      <c r="P217" s="17">
        <v>4</v>
      </c>
      <c r="Q217" s="17">
        <v>2</v>
      </c>
      <c r="R217" s="17">
        <v>5</v>
      </c>
      <c r="S217" s="17">
        <v>2</v>
      </c>
      <c r="T217" s="17">
        <v>5</v>
      </c>
      <c r="U217" s="17">
        <v>1</v>
      </c>
      <c r="V217" s="17">
        <v>5</v>
      </c>
      <c r="W217" s="17">
        <v>2</v>
      </c>
      <c r="X217" s="17">
        <v>5</v>
      </c>
      <c r="Y217" s="17">
        <v>5</v>
      </c>
      <c r="Z217" s="17">
        <v>4</v>
      </c>
      <c r="AA217" s="17">
        <v>4</v>
      </c>
      <c r="AB217">
        <f>(X217+Y217+Z217+AA217)/20</f>
        <v>0.9</v>
      </c>
      <c r="AC217">
        <f>SUM(1-AB217)</f>
        <v>9.9999999999999978E-2</v>
      </c>
      <c r="AD217" s="17">
        <v>7</v>
      </c>
      <c r="AE217" s="17">
        <v>4</v>
      </c>
      <c r="AF217" s="17">
        <v>5</v>
      </c>
      <c r="AG217">
        <v>9</v>
      </c>
      <c r="AH217">
        <v>2</v>
      </c>
      <c r="AI217" s="37" t="s">
        <v>83</v>
      </c>
      <c r="AJ217" s="37" t="s">
        <v>83</v>
      </c>
      <c r="AK217" s="37" t="s">
        <v>83</v>
      </c>
      <c r="AL217" s="37" t="s">
        <v>83</v>
      </c>
      <c r="AM217" s="37" t="s">
        <v>83</v>
      </c>
      <c r="AN217" s="37" t="s">
        <v>83</v>
      </c>
    </row>
    <row r="218" spans="1:40" ht="15">
      <c r="A218">
        <v>217</v>
      </c>
      <c r="B218" s="28">
        <v>42648</v>
      </c>
      <c r="C218" s="28">
        <v>39625</v>
      </c>
      <c r="D218" t="s">
        <v>44</v>
      </c>
      <c r="E218" s="28">
        <v>39625</v>
      </c>
      <c r="F218" s="28" t="s">
        <v>43</v>
      </c>
      <c r="G218">
        <f>DATEDIF(C218,B218,"d")</f>
        <v>3023</v>
      </c>
      <c r="H218" s="39">
        <f>G218/(365/12)</f>
        <v>99.386301369863006</v>
      </c>
      <c r="I218" s="17">
        <v>0</v>
      </c>
      <c r="J218" s="17">
        <v>1</v>
      </c>
      <c r="K218" s="17">
        <v>1</v>
      </c>
      <c r="L218">
        <f>DATEDIF(E218,B218,"d")</f>
        <v>3023</v>
      </c>
      <c r="M218" s="39">
        <f>L218/(365/12)</f>
        <v>99.386301369863006</v>
      </c>
      <c r="N218" t="s">
        <v>43</v>
      </c>
      <c r="O218" s="39" t="s">
        <v>43</v>
      </c>
      <c r="P218" s="17" t="s">
        <v>43</v>
      </c>
      <c r="Q218" s="17" t="s">
        <v>43</v>
      </c>
      <c r="R218" s="17" t="s">
        <v>43</v>
      </c>
      <c r="S218" s="17" t="s">
        <v>43</v>
      </c>
      <c r="T218" s="17" t="s">
        <v>43</v>
      </c>
      <c r="U218" s="17" t="s">
        <v>43</v>
      </c>
      <c r="V218" s="17" t="s">
        <v>43</v>
      </c>
      <c r="W218" s="17" t="s">
        <v>43</v>
      </c>
      <c r="X218" s="17" t="s">
        <v>43</v>
      </c>
      <c r="Y218" s="17" t="s">
        <v>43</v>
      </c>
      <c r="Z218" s="17" t="s">
        <v>43</v>
      </c>
      <c r="AA218" s="17" t="s">
        <v>43</v>
      </c>
      <c r="AB218" t="s">
        <v>43</v>
      </c>
      <c r="AC218" t="s">
        <v>43</v>
      </c>
      <c r="AD218" s="17">
        <v>8</v>
      </c>
      <c r="AE218" s="17">
        <v>2</v>
      </c>
      <c r="AF218" s="17">
        <v>2</v>
      </c>
      <c r="AG218">
        <v>7</v>
      </c>
      <c r="AH218">
        <v>1</v>
      </c>
      <c r="AI218" s="30">
        <v>9</v>
      </c>
      <c r="AJ218" s="30">
        <v>9</v>
      </c>
      <c r="AK218" s="30">
        <v>8</v>
      </c>
      <c r="AL218" s="30">
        <v>7</v>
      </c>
      <c r="AM218" s="30">
        <v>1</v>
      </c>
      <c r="AN218">
        <f>SUM(AI218:AL218)</f>
        <v>33</v>
      </c>
    </row>
    <row r="219" spans="1:40" ht="15">
      <c r="A219">
        <v>218</v>
      </c>
      <c r="B219" s="28">
        <v>42648</v>
      </c>
      <c r="C219" s="28">
        <v>39763</v>
      </c>
      <c r="D219" t="s">
        <v>44</v>
      </c>
      <c r="E219" s="28">
        <v>39763</v>
      </c>
      <c r="F219" s="28">
        <v>39763</v>
      </c>
      <c r="G219">
        <f>DATEDIF(C219,B219,"d")</f>
        <v>2885</v>
      </c>
      <c r="H219" s="39">
        <f>G219/(365/12)</f>
        <v>94.849315068493141</v>
      </c>
      <c r="I219" s="17">
        <v>0</v>
      </c>
      <c r="J219" s="17">
        <v>0</v>
      </c>
      <c r="K219" s="17">
        <v>2</v>
      </c>
      <c r="L219">
        <f>DATEDIF(E219,B219,"d")</f>
        <v>2885</v>
      </c>
      <c r="M219" s="39">
        <f>L219/(365/12)</f>
        <v>94.849315068493141</v>
      </c>
      <c r="N219">
        <f>DATEDIF(F219,B219,"d")</f>
        <v>2885</v>
      </c>
      <c r="O219" s="39">
        <f>N219/(365/12)</f>
        <v>94.849315068493141</v>
      </c>
      <c r="P219" s="17">
        <v>5</v>
      </c>
      <c r="Q219" s="17">
        <v>3</v>
      </c>
      <c r="R219" s="17">
        <v>5</v>
      </c>
      <c r="S219" s="17">
        <v>5</v>
      </c>
      <c r="T219" s="17">
        <v>4</v>
      </c>
      <c r="U219" s="17">
        <v>2</v>
      </c>
      <c r="V219" s="17">
        <v>5</v>
      </c>
      <c r="W219" s="17">
        <v>2</v>
      </c>
      <c r="X219" s="17">
        <v>2</v>
      </c>
      <c r="Y219" s="17">
        <v>4</v>
      </c>
      <c r="Z219" s="17">
        <v>5</v>
      </c>
      <c r="AA219" s="17">
        <v>5</v>
      </c>
      <c r="AB219">
        <f>(X219+Y219+Z219+AA219)/20</f>
        <v>0.8</v>
      </c>
      <c r="AC219">
        <f>SUM(1-AB219)</f>
        <v>0.19999999999999996</v>
      </c>
      <c r="AD219" s="17">
        <v>7</v>
      </c>
      <c r="AE219" s="17">
        <v>3</v>
      </c>
      <c r="AF219" s="17">
        <v>1</v>
      </c>
      <c r="AG219">
        <v>2</v>
      </c>
      <c r="AH219">
        <v>1</v>
      </c>
      <c r="AI219" s="30">
        <v>12</v>
      </c>
      <c r="AJ219" s="30">
        <v>12</v>
      </c>
      <c r="AK219" s="30">
        <v>11</v>
      </c>
      <c r="AL219" s="30">
        <v>13</v>
      </c>
      <c r="AM219" s="30">
        <v>1</v>
      </c>
      <c r="AN219">
        <f>SUM(AI219:AL219)</f>
        <v>48</v>
      </c>
    </row>
    <row r="220" spans="1:40" ht="15">
      <c r="A220">
        <v>219</v>
      </c>
      <c r="B220" s="28">
        <v>42647</v>
      </c>
      <c r="C220" s="28">
        <v>39587</v>
      </c>
      <c r="D220" t="s">
        <v>44</v>
      </c>
      <c r="E220" s="28">
        <v>39587</v>
      </c>
      <c r="F220" s="28" t="s">
        <v>43</v>
      </c>
      <c r="G220">
        <f>DATEDIF(C220,B220,"d")</f>
        <v>3060</v>
      </c>
      <c r="H220" s="39">
        <f>G220/(365/12)</f>
        <v>100.60273972602739</v>
      </c>
      <c r="I220" s="17">
        <v>0</v>
      </c>
      <c r="J220" s="17">
        <v>1</v>
      </c>
      <c r="K220" s="17">
        <v>1</v>
      </c>
      <c r="L220">
        <f>DATEDIF(E220,B220,"d")</f>
        <v>3060</v>
      </c>
      <c r="M220" s="39">
        <f>L220/(365/12)</f>
        <v>100.60273972602739</v>
      </c>
      <c r="N220" t="s">
        <v>43</v>
      </c>
      <c r="O220" s="39" t="s">
        <v>43</v>
      </c>
      <c r="P220" s="17" t="s">
        <v>43</v>
      </c>
      <c r="Q220" s="17" t="s">
        <v>43</v>
      </c>
      <c r="R220" s="17" t="s">
        <v>43</v>
      </c>
      <c r="S220" s="17" t="s">
        <v>43</v>
      </c>
      <c r="T220" s="17" t="s">
        <v>43</v>
      </c>
      <c r="U220" s="17" t="s">
        <v>43</v>
      </c>
      <c r="V220" s="17" t="s">
        <v>43</v>
      </c>
      <c r="W220" s="17" t="s">
        <v>43</v>
      </c>
      <c r="X220" s="17" t="s">
        <v>43</v>
      </c>
      <c r="Y220" s="17" t="s">
        <v>43</v>
      </c>
      <c r="Z220" s="17" t="s">
        <v>43</v>
      </c>
      <c r="AA220" s="17" t="s">
        <v>43</v>
      </c>
      <c r="AB220" t="s">
        <v>43</v>
      </c>
      <c r="AC220" t="s">
        <v>43</v>
      </c>
      <c r="AD220" s="17">
        <v>5</v>
      </c>
      <c r="AE220" s="17">
        <v>2</v>
      </c>
      <c r="AF220" s="17" t="s">
        <v>43</v>
      </c>
      <c r="AG220">
        <v>5</v>
      </c>
      <c r="AH220">
        <v>1</v>
      </c>
      <c r="AI220" s="30">
        <v>12</v>
      </c>
      <c r="AJ220" s="30">
        <v>12</v>
      </c>
      <c r="AK220" s="30">
        <v>14</v>
      </c>
      <c r="AL220" s="30">
        <v>13</v>
      </c>
      <c r="AM220" s="30">
        <v>1</v>
      </c>
      <c r="AN220">
        <f>SUM(AI220:AL220)</f>
        <v>51</v>
      </c>
    </row>
    <row r="221" spans="1:40" ht="15">
      <c r="A221">
        <v>220</v>
      </c>
      <c r="B221" s="28">
        <v>42647</v>
      </c>
      <c r="C221" s="28">
        <v>39647</v>
      </c>
      <c r="D221" t="s">
        <v>44</v>
      </c>
      <c r="E221" s="28">
        <v>39647</v>
      </c>
      <c r="F221" s="28" t="s">
        <v>43</v>
      </c>
      <c r="G221">
        <f>DATEDIF(C221,B221,"d")</f>
        <v>3000</v>
      </c>
      <c r="H221" s="39">
        <f>G221/(365/12)</f>
        <v>98.630136986301366</v>
      </c>
      <c r="I221" s="17">
        <v>0</v>
      </c>
      <c r="J221" s="17">
        <v>1</v>
      </c>
      <c r="K221" s="17">
        <v>1</v>
      </c>
      <c r="L221">
        <f>DATEDIF(E221,B221,"d")</f>
        <v>3000</v>
      </c>
      <c r="M221" s="39">
        <f>L221/(365/12)</f>
        <v>98.630136986301366</v>
      </c>
      <c r="N221" t="s">
        <v>43</v>
      </c>
      <c r="O221" s="39" t="s">
        <v>43</v>
      </c>
      <c r="P221" s="17" t="s">
        <v>43</v>
      </c>
      <c r="Q221" s="17" t="s">
        <v>43</v>
      </c>
      <c r="R221" s="17" t="s">
        <v>43</v>
      </c>
      <c r="S221" s="17" t="s">
        <v>43</v>
      </c>
      <c r="T221" s="17" t="s">
        <v>43</v>
      </c>
      <c r="U221" s="17" t="s">
        <v>43</v>
      </c>
      <c r="V221" s="17" t="s">
        <v>43</v>
      </c>
      <c r="W221" s="17" t="s">
        <v>43</v>
      </c>
      <c r="X221" s="17" t="s">
        <v>43</v>
      </c>
      <c r="Y221" s="17" t="s">
        <v>43</v>
      </c>
      <c r="Z221" s="17" t="s">
        <v>43</v>
      </c>
      <c r="AA221" s="17" t="s">
        <v>43</v>
      </c>
      <c r="AB221" t="s">
        <v>43</v>
      </c>
      <c r="AC221" t="s">
        <v>43</v>
      </c>
      <c r="AD221" s="17">
        <v>7</v>
      </c>
      <c r="AE221" s="17">
        <v>3</v>
      </c>
      <c r="AF221" s="17">
        <v>4</v>
      </c>
      <c r="AG221">
        <v>8</v>
      </c>
      <c r="AH221">
        <v>1</v>
      </c>
      <c r="AI221" s="30">
        <v>9</v>
      </c>
      <c r="AJ221" s="30">
        <v>12</v>
      </c>
      <c r="AK221" s="30">
        <v>14</v>
      </c>
      <c r="AL221" s="30">
        <v>10</v>
      </c>
      <c r="AM221" s="30">
        <v>1</v>
      </c>
      <c r="AN221">
        <f>SUM(AI221:AL221)</f>
        <v>45</v>
      </c>
    </row>
    <row r="222" spans="1:40" ht="15">
      <c r="A222">
        <v>221</v>
      </c>
      <c r="B222" s="28">
        <v>42649</v>
      </c>
      <c r="C222" s="28">
        <v>39400</v>
      </c>
      <c r="D222" t="s">
        <v>44</v>
      </c>
      <c r="E222" s="28">
        <v>40131</v>
      </c>
      <c r="F222" s="28">
        <v>39400</v>
      </c>
      <c r="G222">
        <f>DATEDIF(C222,B222,"d")</f>
        <v>3249</v>
      </c>
      <c r="H222" s="39">
        <f>G222/(365/12)</f>
        <v>106.81643835616438</v>
      </c>
      <c r="I222" s="17">
        <v>0</v>
      </c>
      <c r="J222" s="17">
        <v>0</v>
      </c>
      <c r="K222" s="17">
        <v>3</v>
      </c>
      <c r="L222">
        <f>DATEDIF(E222,B222,"d")</f>
        <v>2518</v>
      </c>
      <c r="M222" s="39">
        <f>L222/(365/12)</f>
        <v>82.783561643835611</v>
      </c>
      <c r="N222">
        <f>DATEDIF(F222,B222,"d")</f>
        <v>3249</v>
      </c>
      <c r="O222" s="39">
        <f>N222/(365/12)</f>
        <v>106.81643835616438</v>
      </c>
      <c r="P222" s="17">
        <v>5</v>
      </c>
      <c r="Q222" s="17">
        <v>3</v>
      </c>
      <c r="R222" s="17">
        <v>5</v>
      </c>
      <c r="S222" s="17">
        <v>5</v>
      </c>
      <c r="T222" s="17">
        <v>5</v>
      </c>
      <c r="U222" s="17">
        <v>2</v>
      </c>
      <c r="V222" s="17">
        <v>5</v>
      </c>
      <c r="W222" s="17">
        <v>3</v>
      </c>
      <c r="X222" s="17">
        <v>2</v>
      </c>
      <c r="Y222" s="17">
        <v>4</v>
      </c>
      <c r="Z222" s="17">
        <v>3</v>
      </c>
      <c r="AA222" s="17">
        <v>4</v>
      </c>
      <c r="AB222">
        <f>(X222+Y222+Z222+AA222)/20</f>
        <v>0.65</v>
      </c>
      <c r="AC222">
        <f>SUM(1-AB222)</f>
        <v>0.35</v>
      </c>
      <c r="AD222" s="17">
        <v>7</v>
      </c>
      <c r="AE222" s="18">
        <v>3</v>
      </c>
      <c r="AF222" s="17">
        <v>1</v>
      </c>
      <c r="AG222">
        <v>10</v>
      </c>
      <c r="AH222">
        <v>2</v>
      </c>
      <c r="AI222" s="30">
        <v>3</v>
      </c>
      <c r="AJ222" s="30">
        <v>7</v>
      </c>
      <c r="AK222" s="30">
        <v>11</v>
      </c>
      <c r="AL222" s="30">
        <v>7</v>
      </c>
      <c r="AM222" s="30">
        <v>1</v>
      </c>
      <c r="AN222">
        <f>SUM(AI222:AL222)</f>
        <v>28</v>
      </c>
    </row>
    <row r="223" spans="1:40" ht="15">
      <c r="A223">
        <v>222</v>
      </c>
      <c r="B223" s="28">
        <v>42647</v>
      </c>
      <c r="C223" s="28">
        <v>39048</v>
      </c>
      <c r="D223" t="s">
        <v>44</v>
      </c>
      <c r="E223" s="28">
        <v>39048</v>
      </c>
      <c r="F223" s="28" t="s">
        <v>43</v>
      </c>
      <c r="G223">
        <f>DATEDIF(C223,B223,"d")</f>
        <v>3599</v>
      </c>
      <c r="H223" s="39">
        <f>G223/(365/12)</f>
        <v>118.32328767123288</v>
      </c>
      <c r="I223" s="17">
        <v>1</v>
      </c>
      <c r="J223" s="17">
        <v>1</v>
      </c>
      <c r="K223" s="17">
        <v>1</v>
      </c>
      <c r="L223">
        <f>DATEDIF(E223,B223,"d")</f>
        <v>3599</v>
      </c>
      <c r="M223" s="39">
        <f>L223/(365/12)</f>
        <v>118.32328767123288</v>
      </c>
      <c r="N223" t="s">
        <v>43</v>
      </c>
      <c r="O223" s="39" t="s">
        <v>43</v>
      </c>
      <c r="P223" s="17" t="s">
        <v>43</v>
      </c>
      <c r="Q223" s="17" t="s">
        <v>43</v>
      </c>
      <c r="R223" s="17" t="s">
        <v>43</v>
      </c>
      <c r="S223" s="17" t="s">
        <v>43</v>
      </c>
      <c r="T223" s="17" t="s">
        <v>43</v>
      </c>
      <c r="U223" s="17" t="s">
        <v>43</v>
      </c>
      <c r="V223" s="17" t="s">
        <v>43</v>
      </c>
      <c r="W223" s="17" t="s">
        <v>43</v>
      </c>
      <c r="X223" s="17" t="s">
        <v>43</v>
      </c>
      <c r="Y223" s="17" t="s">
        <v>43</v>
      </c>
      <c r="Z223" s="17" t="s">
        <v>43</v>
      </c>
      <c r="AA223" s="17" t="s">
        <v>43</v>
      </c>
      <c r="AB223" t="s">
        <v>43</v>
      </c>
      <c r="AC223" t="s">
        <v>43</v>
      </c>
      <c r="AD223" s="17">
        <v>6</v>
      </c>
      <c r="AE223" s="17">
        <v>1</v>
      </c>
      <c r="AF223" s="17">
        <v>1</v>
      </c>
      <c r="AG223">
        <v>3</v>
      </c>
      <c r="AH223">
        <v>1</v>
      </c>
      <c r="AI223" s="30">
        <v>12</v>
      </c>
      <c r="AJ223" s="30">
        <v>12</v>
      </c>
      <c r="AK223" s="30">
        <v>14</v>
      </c>
      <c r="AL223" s="30">
        <v>13</v>
      </c>
      <c r="AM223" s="30">
        <v>1</v>
      </c>
      <c r="AN223">
        <f>SUM(AI223:AL223)</f>
        <v>51</v>
      </c>
    </row>
    <row r="224" spans="1:40" ht="15">
      <c r="A224">
        <v>223</v>
      </c>
      <c r="B224" s="28">
        <v>42648</v>
      </c>
      <c r="C224" s="28">
        <v>40318</v>
      </c>
      <c r="D224" t="s">
        <v>44</v>
      </c>
      <c r="E224" s="28">
        <v>40318</v>
      </c>
      <c r="F224" s="28" t="s">
        <v>43</v>
      </c>
      <c r="G224">
        <f>DATEDIF(C224,B224,"d")</f>
        <v>2330</v>
      </c>
      <c r="H224" s="39">
        <f>G224/(365/12)</f>
        <v>76.602739726027394</v>
      </c>
      <c r="I224" s="17">
        <v>0</v>
      </c>
      <c r="J224" s="17">
        <v>1</v>
      </c>
      <c r="K224" s="17">
        <v>1</v>
      </c>
      <c r="L224">
        <f>DATEDIF(E224,B224,"d")</f>
        <v>2330</v>
      </c>
      <c r="M224" s="39">
        <f>L224/(365/12)</f>
        <v>76.602739726027394</v>
      </c>
      <c r="N224" t="s">
        <v>43</v>
      </c>
      <c r="O224" s="39" t="s">
        <v>43</v>
      </c>
      <c r="P224" s="17" t="s">
        <v>43</v>
      </c>
      <c r="Q224" s="17" t="s">
        <v>43</v>
      </c>
      <c r="R224" s="17" t="s">
        <v>43</v>
      </c>
      <c r="S224" s="17" t="s">
        <v>43</v>
      </c>
      <c r="T224" s="17" t="s">
        <v>43</v>
      </c>
      <c r="U224" s="17" t="s">
        <v>43</v>
      </c>
      <c r="V224" s="17" t="s">
        <v>43</v>
      </c>
      <c r="W224" s="17" t="s">
        <v>43</v>
      </c>
      <c r="X224" s="17" t="s">
        <v>43</v>
      </c>
      <c r="Y224" s="17" t="s">
        <v>43</v>
      </c>
      <c r="Z224" s="17" t="s">
        <v>43</v>
      </c>
      <c r="AA224" s="17" t="s">
        <v>43</v>
      </c>
      <c r="AB224" t="s">
        <v>43</v>
      </c>
      <c r="AC224" t="s">
        <v>43</v>
      </c>
      <c r="AD224" s="17">
        <v>6</v>
      </c>
      <c r="AE224" s="17">
        <v>1</v>
      </c>
      <c r="AF224" s="17">
        <v>1</v>
      </c>
      <c r="AG224">
        <v>0</v>
      </c>
      <c r="AH224">
        <v>0</v>
      </c>
      <c r="AI224" s="30">
        <v>13</v>
      </c>
      <c r="AJ224" s="30">
        <v>13</v>
      </c>
      <c r="AK224" s="30">
        <v>9</v>
      </c>
      <c r="AL224" s="30">
        <v>9</v>
      </c>
      <c r="AM224" s="30">
        <v>1</v>
      </c>
      <c r="AN224">
        <f>SUM(AI224:AL224)</f>
        <v>44</v>
      </c>
    </row>
    <row r="225" spans="1:40" ht="15">
      <c r="A225">
        <v>224</v>
      </c>
      <c r="B225" s="28">
        <v>42647</v>
      </c>
      <c r="C225" s="28">
        <v>40458</v>
      </c>
      <c r="D225" t="s">
        <v>106</v>
      </c>
      <c r="E225" s="28">
        <v>40458</v>
      </c>
      <c r="F225" s="28">
        <v>41554</v>
      </c>
      <c r="G225">
        <f>DATEDIF(C225,B225,"d")</f>
        <v>2189</v>
      </c>
      <c r="H225" s="39">
        <f>G225/(365/12)</f>
        <v>71.967123287671228</v>
      </c>
      <c r="I225" s="17">
        <v>1</v>
      </c>
      <c r="J225" s="17">
        <v>0</v>
      </c>
      <c r="K225" s="17">
        <v>2</v>
      </c>
      <c r="L225">
        <f>DATEDIF(E225,B225,"d")</f>
        <v>2189</v>
      </c>
      <c r="M225" s="39">
        <f>L225/(365/12)</f>
        <v>71.967123287671228</v>
      </c>
      <c r="N225">
        <f>DATEDIF(F225,B225,"d")</f>
        <v>1093</v>
      </c>
      <c r="O225" s="39">
        <f>N225/(365/12)</f>
        <v>35.934246575342463</v>
      </c>
      <c r="P225" s="17">
        <v>5</v>
      </c>
      <c r="Q225" s="17">
        <v>1</v>
      </c>
      <c r="R225" s="17">
        <v>5</v>
      </c>
      <c r="S225" s="17">
        <v>1</v>
      </c>
      <c r="T225" s="17">
        <v>3</v>
      </c>
      <c r="U225" s="17">
        <v>1</v>
      </c>
      <c r="V225" s="17">
        <v>3</v>
      </c>
      <c r="W225" s="17">
        <v>1</v>
      </c>
      <c r="X225" s="17">
        <v>5</v>
      </c>
      <c r="Y225" s="17">
        <v>5</v>
      </c>
      <c r="Z225" s="17">
        <v>5</v>
      </c>
      <c r="AA225" s="17">
        <v>5</v>
      </c>
      <c r="AB225">
        <f>(X225+Y225+Z225+AA225)/20</f>
        <v>1</v>
      </c>
      <c r="AC225">
        <f>SUM(1-AB225)</f>
        <v>0</v>
      </c>
      <c r="AD225" s="17">
        <v>6</v>
      </c>
      <c r="AE225" s="17">
        <v>3</v>
      </c>
      <c r="AF225" s="17">
        <v>3</v>
      </c>
      <c r="AG225">
        <v>8</v>
      </c>
      <c r="AH225">
        <v>1</v>
      </c>
      <c r="AI225" s="30">
        <v>8</v>
      </c>
      <c r="AJ225" s="30">
        <v>13</v>
      </c>
      <c r="AK225" s="30">
        <v>9</v>
      </c>
      <c r="AL225" s="30">
        <v>7</v>
      </c>
      <c r="AM225" s="30">
        <v>1</v>
      </c>
      <c r="AN225">
        <f>SUM(AI225:AL225)</f>
        <v>37</v>
      </c>
    </row>
    <row r="226" spans="1:40" ht="15">
      <c r="A226">
        <v>225</v>
      </c>
      <c r="B226" s="28">
        <v>42653</v>
      </c>
      <c r="C226" s="28">
        <v>39439</v>
      </c>
      <c r="D226" t="s">
        <v>44</v>
      </c>
      <c r="E226" s="28">
        <v>39439</v>
      </c>
      <c r="F226" s="28" t="s">
        <v>43</v>
      </c>
      <c r="G226">
        <f>DATEDIF(C226,B226,"d")</f>
        <v>3214</v>
      </c>
      <c r="H226" s="39">
        <f>G226/(365/12)</f>
        <v>105.66575342465752</v>
      </c>
      <c r="I226" s="17">
        <v>0</v>
      </c>
      <c r="J226" s="17">
        <v>1</v>
      </c>
      <c r="K226" s="17">
        <v>1</v>
      </c>
      <c r="L226">
        <f>DATEDIF(E226,B226,"d")</f>
        <v>3214</v>
      </c>
      <c r="M226" s="39">
        <f>L226/(365/12)</f>
        <v>105.66575342465752</v>
      </c>
      <c r="N226" t="s">
        <v>43</v>
      </c>
      <c r="O226" s="39" t="s">
        <v>43</v>
      </c>
      <c r="P226" s="17" t="s">
        <v>43</v>
      </c>
      <c r="Q226" s="17" t="s">
        <v>43</v>
      </c>
      <c r="R226" s="17" t="s">
        <v>43</v>
      </c>
      <c r="S226" s="17" t="s">
        <v>43</v>
      </c>
      <c r="T226" s="17" t="s">
        <v>43</v>
      </c>
      <c r="U226" s="17" t="s">
        <v>43</v>
      </c>
      <c r="V226" s="17" t="s">
        <v>43</v>
      </c>
      <c r="W226" s="17" t="s">
        <v>43</v>
      </c>
      <c r="X226" s="17" t="s">
        <v>43</v>
      </c>
      <c r="Y226" s="17" t="s">
        <v>43</v>
      </c>
      <c r="Z226" s="17" t="s">
        <v>43</v>
      </c>
      <c r="AA226" s="17" t="s">
        <v>43</v>
      </c>
      <c r="AB226" t="s">
        <v>43</v>
      </c>
      <c r="AC226" t="s">
        <v>43</v>
      </c>
      <c r="AD226" s="17">
        <v>8</v>
      </c>
      <c r="AE226" s="17">
        <v>2</v>
      </c>
      <c r="AF226" s="17">
        <v>2</v>
      </c>
      <c r="AG226">
        <v>2</v>
      </c>
      <c r="AH226">
        <v>1</v>
      </c>
      <c r="AI226" s="30">
        <v>12</v>
      </c>
      <c r="AJ226" s="30">
        <v>12</v>
      </c>
      <c r="AK226" s="30">
        <v>14</v>
      </c>
      <c r="AL226" s="30">
        <v>13</v>
      </c>
      <c r="AM226" s="30">
        <v>1</v>
      </c>
      <c r="AN226">
        <f>SUM(AI226:AL226)</f>
        <v>51</v>
      </c>
    </row>
    <row r="227" spans="1:40" ht="15">
      <c r="A227">
        <v>226</v>
      </c>
      <c r="B227" s="28">
        <v>42654</v>
      </c>
      <c r="C227" s="28">
        <v>39190</v>
      </c>
      <c r="D227" t="s">
        <v>107</v>
      </c>
      <c r="E227" s="28">
        <v>39190</v>
      </c>
      <c r="F227" s="28" t="s">
        <v>43</v>
      </c>
      <c r="G227">
        <f>DATEDIF(C227,B227,"d")</f>
        <v>3464</v>
      </c>
      <c r="H227" s="39">
        <f>G227/(365/12)</f>
        <v>113.88493150684931</v>
      </c>
      <c r="I227" s="17">
        <v>1</v>
      </c>
      <c r="J227" s="17">
        <v>1</v>
      </c>
      <c r="K227" s="17">
        <v>1</v>
      </c>
      <c r="L227">
        <f>DATEDIF(E227,B227,"d")</f>
        <v>3464</v>
      </c>
      <c r="M227" s="39">
        <f>L227/(365/12)</f>
        <v>113.88493150684931</v>
      </c>
      <c r="N227" t="s">
        <v>43</v>
      </c>
      <c r="O227" s="39" t="s">
        <v>43</v>
      </c>
      <c r="P227" s="17" t="s">
        <v>43</v>
      </c>
      <c r="Q227" s="17" t="s">
        <v>43</v>
      </c>
      <c r="R227" s="17" t="s">
        <v>43</v>
      </c>
      <c r="S227" s="17" t="s">
        <v>43</v>
      </c>
      <c r="T227" s="17" t="s">
        <v>43</v>
      </c>
      <c r="U227" s="17" t="s">
        <v>43</v>
      </c>
      <c r="V227" s="17" t="s">
        <v>43</v>
      </c>
      <c r="W227" s="17" t="s">
        <v>43</v>
      </c>
      <c r="X227" s="17" t="s">
        <v>43</v>
      </c>
      <c r="Y227" s="17" t="s">
        <v>43</v>
      </c>
      <c r="Z227" s="17" t="s">
        <v>43</v>
      </c>
      <c r="AA227" s="17" t="s">
        <v>43</v>
      </c>
      <c r="AB227" t="s">
        <v>43</v>
      </c>
      <c r="AC227" t="s">
        <v>43</v>
      </c>
      <c r="AD227" s="17">
        <v>7</v>
      </c>
      <c r="AE227" s="17">
        <v>4</v>
      </c>
      <c r="AF227" s="17">
        <v>3</v>
      </c>
      <c r="AG227">
        <v>13</v>
      </c>
      <c r="AH227">
        <v>2</v>
      </c>
      <c r="AI227" s="30">
        <v>6</v>
      </c>
      <c r="AJ227" s="30">
        <v>4</v>
      </c>
      <c r="AK227" s="30">
        <v>4</v>
      </c>
      <c r="AL227" s="30">
        <v>5</v>
      </c>
      <c r="AM227" s="30">
        <v>1</v>
      </c>
      <c r="AN227">
        <f>SUM(AI227:AL227)</f>
        <v>19</v>
      </c>
    </row>
    <row r="228" spans="1:40" ht="15">
      <c r="A228">
        <v>227</v>
      </c>
      <c r="B228" s="28">
        <v>42649</v>
      </c>
      <c r="C228" s="28">
        <v>39255</v>
      </c>
      <c r="D228" t="s">
        <v>108</v>
      </c>
      <c r="E228" s="28">
        <v>39255</v>
      </c>
      <c r="F228" s="28">
        <v>39255</v>
      </c>
      <c r="G228">
        <f>DATEDIF(C228,B228,"d")</f>
        <v>3394</v>
      </c>
      <c r="H228" s="39">
        <f>G228/(365/12)</f>
        <v>111.58356164383561</v>
      </c>
      <c r="I228" s="17">
        <v>0</v>
      </c>
      <c r="J228" s="17">
        <v>0</v>
      </c>
      <c r="K228" s="17">
        <v>2</v>
      </c>
      <c r="L228">
        <f>DATEDIF(E228,B228,"d")</f>
        <v>3394</v>
      </c>
      <c r="M228" s="39">
        <f>L228/(365/12)</f>
        <v>111.58356164383561</v>
      </c>
      <c r="N228">
        <f>DATEDIF(F228,B228,"d")</f>
        <v>3394</v>
      </c>
      <c r="O228" s="39">
        <f>N228/(365/12)</f>
        <v>111.58356164383561</v>
      </c>
      <c r="P228" s="17">
        <v>5</v>
      </c>
      <c r="Q228" s="17">
        <v>2</v>
      </c>
      <c r="R228" s="17">
        <v>5</v>
      </c>
      <c r="S228" s="17">
        <v>1</v>
      </c>
      <c r="T228" s="17">
        <v>5</v>
      </c>
      <c r="U228" s="17">
        <v>2</v>
      </c>
      <c r="V228" s="17">
        <v>5</v>
      </c>
      <c r="W228" s="17">
        <v>3</v>
      </c>
      <c r="X228" s="17">
        <v>5</v>
      </c>
      <c r="Y228" s="17">
        <v>5</v>
      </c>
      <c r="Z228" s="17">
        <v>4</v>
      </c>
      <c r="AA228" s="17">
        <v>4</v>
      </c>
      <c r="AB228">
        <f>(X228+Y228+Z228+AA228)/20</f>
        <v>0.9</v>
      </c>
      <c r="AC228">
        <f>SUM(1-AB228)</f>
        <v>9.9999999999999978E-2</v>
      </c>
      <c r="AD228" s="17">
        <v>5</v>
      </c>
      <c r="AE228" s="17">
        <v>2</v>
      </c>
      <c r="AF228" s="17">
        <v>3</v>
      </c>
      <c r="AG228">
        <v>15</v>
      </c>
      <c r="AH228">
        <v>2</v>
      </c>
      <c r="AI228" s="30">
        <v>12</v>
      </c>
      <c r="AJ228" s="30">
        <v>12</v>
      </c>
      <c r="AK228" s="30">
        <v>9</v>
      </c>
      <c r="AL228" s="30">
        <v>13</v>
      </c>
      <c r="AM228" s="30">
        <v>1</v>
      </c>
      <c r="AN228">
        <f>SUM(AI228:AL228)</f>
        <v>46</v>
      </c>
    </row>
    <row r="229" spans="1:40" ht="15">
      <c r="A229">
        <v>228</v>
      </c>
      <c r="B229" s="28">
        <v>42648</v>
      </c>
      <c r="C229" s="28">
        <v>39497</v>
      </c>
      <c r="D229" t="s">
        <v>44</v>
      </c>
      <c r="E229" s="28">
        <v>39497</v>
      </c>
      <c r="F229" s="28" t="s">
        <v>43</v>
      </c>
      <c r="G229">
        <f>DATEDIF(C229,B229,"d")</f>
        <v>3151</v>
      </c>
      <c r="H229" s="39">
        <f>G229/(365/12)</f>
        <v>103.59452054794521</v>
      </c>
      <c r="I229" s="17">
        <v>1</v>
      </c>
      <c r="J229" s="17">
        <v>1</v>
      </c>
      <c r="K229" s="17">
        <v>1</v>
      </c>
      <c r="L229">
        <f>DATEDIF(E229,B229,"d")</f>
        <v>3151</v>
      </c>
      <c r="M229" s="39">
        <f>L229/(365/12)</f>
        <v>103.59452054794521</v>
      </c>
      <c r="N229" t="s">
        <v>43</v>
      </c>
      <c r="O229" s="39" t="s">
        <v>43</v>
      </c>
      <c r="P229" s="17" t="s">
        <v>43</v>
      </c>
      <c r="Q229" s="17" t="s">
        <v>43</v>
      </c>
      <c r="R229" s="17" t="s">
        <v>43</v>
      </c>
      <c r="S229" s="17" t="s">
        <v>43</v>
      </c>
      <c r="T229" s="17" t="s">
        <v>43</v>
      </c>
      <c r="U229" s="17" t="s">
        <v>43</v>
      </c>
      <c r="V229" s="17" t="s">
        <v>43</v>
      </c>
      <c r="W229" s="17" t="s">
        <v>43</v>
      </c>
      <c r="X229" s="17" t="s">
        <v>43</v>
      </c>
      <c r="Y229" s="17" t="s">
        <v>43</v>
      </c>
      <c r="Z229" s="17" t="s">
        <v>43</v>
      </c>
      <c r="AA229" s="17" t="s">
        <v>43</v>
      </c>
      <c r="AB229" t="s">
        <v>43</v>
      </c>
      <c r="AC229" t="s">
        <v>43</v>
      </c>
      <c r="AD229" s="17">
        <v>6</v>
      </c>
      <c r="AE229" s="17">
        <v>2</v>
      </c>
      <c r="AF229" s="17">
        <v>1</v>
      </c>
      <c r="AG229">
        <v>0</v>
      </c>
      <c r="AH229">
        <v>0</v>
      </c>
      <c r="AI229" s="30">
        <v>6</v>
      </c>
      <c r="AJ229" s="30">
        <v>12</v>
      </c>
      <c r="AK229" s="30">
        <v>9</v>
      </c>
      <c r="AL229" s="30">
        <v>13</v>
      </c>
      <c r="AM229" s="30">
        <v>1</v>
      </c>
      <c r="AN229">
        <f>SUM(AI229:AL229)</f>
        <v>40</v>
      </c>
    </row>
    <row r="230" spans="1:40" ht="15">
      <c r="A230">
        <v>229</v>
      </c>
      <c r="B230" s="28">
        <v>42650</v>
      </c>
      <c r="C230" s="28">
        <v>39709</v>
      </c>
      <c r="D230" t="s">
        <v>44</v>
      </c>
      <c r="E230" s="28">
        <v>39709</v>
      </c>
      <c r="F230" s="28" t="s">
        <v>43</v>
      </c>
      <c r="G230">
        <f>DATEDIF(C230,B230,"d")</f>
        <v>2941</v>
      </c>
      <c r="H230" s="39">
        <f>G230/(365/12)</f>
        <v>96.69041095890411</v>
      </c>
      <c r="I230" s="17">
        <v>0</v>
      </c>
      <c r="J230" s="17">
        <v>1</v>
      </c>
      <c r="K230" s="17">
        <v>1</v>
      </c>
      <c r="L230">
        <f>DATEDIF(E230,B230,"d")</f>
        <v>2941</v>
      </c>
      <c r="M230" s="39">
        <f>L230/(365/12)</f>
        <v>96.69041095890411</v>
      </c>
      <c r="N230" t="s">
        <v>43</v>
      </c>
      <c r="O230" s="39" t="s">
        <v>43</v>
      </c>
      <c r="P230" s="17" t="s">
        <v>43</v>
      </c>
      <c r="Q230" s="17" t="s">
        <v>43</v>
      </c>
      <c r="R230" s="17" t="s">
        <v>43</v>
      </c>
      <c r="S230" s="17" t="s">
        <v>43</v>
      </c>
      <c r="T230" s="17" t="s">
        <v>43</v>
      </c>
      <c r="U230" s="17" t="s">
        <v>43</v>
      </c>
      <c r="V230" s="17" t="s">
        <v>43</v>
      </c>
      <c r="W230" s="17" t="s">
        <v>43</v>
      </c>
      <c r="X230" s="17" t="s">
        <v>43</v>
      </c>
      <c r="Y230" s="17" t="s">
        <v>43</v>
      </c>
      <c r="Z230" s="17" t="s">
        <v>43</v>
      </c>
      <c r="AA230" s="17" t="s">
        <v>43</v>
      </c>
      <c r="AB230" t="s">
        <v>43</v>
      </c>
      <c r="AC230" t="s">
        <v>43</v>
      </c>
      <c r="AD230" s="17">
        <v>7</v>
      </c>
      <c r="AE230" s="17">
        <v>2</v>
      </c>
      <c r="AF230" s="17">
        <v>2</v>
      </c>
      <c r="AG230">
        <v>2</v>
      </c>
      <c r="AH230">
        <v>1</v>
      </c>
      <c r="AI230" s="30">
        <v>7</v>
      </c>
      <c r="AJ230" s="30">
        <v>12</v>
      </c>
      <c r="AK230" s="30">
        <v>8</v>
      </c>
      <c r="AL230" s="30">
        <v>7</v>
      </c>
      <c r="AM230" s="30">
        <v>1</v>
      </c>
      <c r="AN230">
        <f>SUM(AI230:AL230)</f>
        <v>34</v>
      </c>
    </row>
    <row r="231" spans="1:40" ht="15">
      <c r="A231">
        <v>230</v>
      </c>
      <c r="B231" s="28">
        <v>42648</v>
      </c>
      <c r="C231" s="28">
        <v>39561</v>
      </c>
      <c r="D231" t="s">
        <v>44</v>
      </c>
      <c r="E231" s="28">
        <v>39561</v>
      </c>
      <c r="F231" s="28" t="s">
        <v>43</v>
      </c>
      <c r="G231">
        <f>DATEDIF(C231,B231,"d")</f>
        <v>3087</v>
      </c>
      <c r="H231" s="39">
        <f>G231/(365/12)</f>
        <v>101.49041095890411</v>
      </c>
      <c r="I231" s="17">
        <v>0</v>
      </c>
      <c r="J231" s="17">
        <v>1</v>
      </c>
      <c r="K231" s="17">
        <v>1</v>
      </c>
      <c r="L231">
        <f>DATEDIF(E231,B231,"d")</f>
        <v>3087</v>
      </c>
      <c r="M231" s="39">
        <f>L231/(365/12)</f>
        <v>101.49041095890411</v>
      </c>
      <c r="N231" t="s">
        <v>43</v>
      </c>
      <c r="O231" s="39" t="s">
        <v>43</v>
      </c>
      <c r="P231" s="17" t="s">
        <v>43</v>
      </c>
      <c r="Q231" s="17" t="s">
        <v>43</v>
      </c>
      <c r="R231" s="17" t="s">
        <v>43</v>
      </c>
      <c r="S231" s="17" t="s">
        <v>43</v>
      </c>
      <c r="T231" s="17" t="s">
        <v>43</v>
      </c>
      <c r="U231" s="17" t="s">
        <v>43</v>
      </c>
      <c r="V231" s="17" t="s">
        <v>43</v>
      </c>
      <c r="W231" s="17" t="s">
        <v>43</v>
      </c>
      <c r="X231" s="17" t="s">
        <v>43</v>
      </c>
      <c r="Y231" s="17" t="s">
        <v>43</v>
      </c>
      <c r="Z231" s="17" t="s">
        <v>43</v>
      </c>
      <c r="AA231" s="17" t="s">
        <v>43</v>
      </c>
      <c r="AB231" t="s">
        <v>43</v>
      </c>
      <c r="AC231" t="s">
        <v>43</v>
      </c>
      <c r="AD231" s="17">
        <v>7</v>
      </c>
      <c r="AE231" s="17">
        <v>2</v>
      </c>
      <c r="AF231" s="17">
        <v>2</v>
      </c>
      <c r="AG231">
        <v>0</v>
      </c>
      <c r="AH231">
        <v>0</v>
      </c>
      <c r="AI231" s="30">
        <v>12</v>
      </c>
      <c r="AJ231" s="30">
        <v>12</v>
      </c>
      <c r="AK231" s="30">
        <v>14</v>
      </c>
      <c r="AL231" s="30">
        <v>13</v>
      </c>
      <c r="AM231" s="30">
        <v>1</v>
      </c>
      <c r="AN231">
        <f>SUM(AI231:AL231)</f>
        <v>51</v>
      </c>
    </row>
    <row r="232" spans="1:40" ht="15">
      <c r="A232">
        <v>231</v>
      </c>
      <c r="B232" s="28">
        <v>42648</v>
      </c>
      <c r="C232" s="28">
        <v>38734</v>
      </c>
      <c r="D232" t="s">
        <v>44</v>
      </c>
      <c r="E232" s="29">
        <v>38915</v>
      </c>
      <c r="F232" s="28">
        <v>41656</v>
      </c>
      <c r="G232">
        <f>DATEDIF(C232,B232,"d")</f>
        <v>3914</v>
      </c>
      <c r="H232" s="39">
        <f>G232/(365/12)</f>
        <v>128.67945205479452</v>
      </c>
      <c r="I232" s="17">
        <v>0</v>
      </c>
      <c r="J232" s="17">
        <v>0</v>
      </c>
      <c r="K232" s="17">
        <v>2</v>
      </c>
      <c r="L232" s="4">
        <f>DATEDIF(E232,B232,"d")</f>
        <v>3733</v>
      </c>
      <c r="M232" s="39">
        <f>L232/(365/12)</f>
        <v>122.72876712328767</v>
      </c>
      <c r="N232">
        <f>DATEDIF(F232,B232,"d")</f>
        <v>992</v>
      </c>
      <c r="O232" s="39">
        <f>N232/(365/12)</f>
        <v>32.613698630136987</v>
      </c>
      <c r="P232" s="17">
        <v>5</v>
      </c>
      <c r="Q232" s="17">
        <v>2</v>
      </c>
      <c r="R232" s="17">
        <v>5</v>
      </c>
      <c r="S232" s="17">
        <v>1</v>
      </c>
      <c r="T232" s="17">
        <v>5</v>
      </c>
      <c r="U232" s="17">
        <v>1</v>
      </c>
      <c r="V232" s="17">
        <v>5</v>
      </c>
      <c r="W232" s="17">
        <v>1</v>
      </c>
      <c r="X232" s="17">
        <v>4</v>
      </c>
      <c r="Y232" s="17">
        <v>4</v>
      </c>
      <c r="Z232" s="17">
        <v>5</v>
      </c>
      <c r="AA232" s="17">
        <v>5</v>
      </c>
      <c r="AB232">
        <f>(X232+Y232+Z232+AA232)/20</f>
        <v>0.9</v>
      </c>
      <c r="AC232">
        <f>SUM(1-AB232)</f>
        <v>9.9999999999999978E-2</v>
      </c>
      <c r="AD232" s="17">
        <v>6</v>
      </c>
      <c r="AE232" s="17">
        <v>2</v>
      </c>
      <c r="AF232" s="17">
        <v>2</v>
      </c>
      <c r="AG232">
        <v>8</v>
      </c>
      <c r="AH232">
        <v>1</v>
      </c>
      <c r="AI232" s="30">
        <v>11</v>
      </c>
      <c r="AJ232" s="30">
        <v>3</v>
      </c>
      <c r="AK232" s="30">
        <v>4</v>
      </c>
      <c r="AL232" s="30">
        <v>10</v>
      </c>
      <c r="AM232" s="30">
        <v>1</v>
      </c>
      <c r="AN232">
        <f>SUM(AI232:AL232)</f>
        <v>28</v>
      </c>
    </row>
    <row r="233" spans="1:40" ht="15">
      <c r="A233">
        <v>232</v>
      </c>
      <c r="B233" s="28">
        <v>42648</v>
      </c>
      <c r="C233" s="28">
        <v>39177</v>
      </c>
      <c r="D233" t="s">
        <v>44</v>
      </c>
      <c r="E233" s="28">
        <v>39177</v>
      </c>
      <c r="F233" s="28" t="s">
        <v>43</v>
      </c>
      <c r="G233">
        <f>DATEDIF(C233,B233,"d")</f>
        <v>3471</v>
      </c>
      <c r="H233" s="39">
        <f>G233/(365/12)</f>
        <v>114.11506849315069</v>
      </c>
      <c r="I233" s="17">
        <v>0</v>
      </c>
      <c r="J233" s="17">
        <v>1</v>
      </c>
      <c r="K233" s="17">
        <v>1</v>
      </c>
      <c r="L233">
        <f>DATEDIF(E233,B233,"d")</f>
        <v>3471</v>
      </c>
      <c r="M233" s="39">
        <f>L233/(365/12)</f>
        <v>114.11506849315069</v>
      </c>
      <c r="N233" t="s">
        <v>43</v>
      </c>
      <c r="O233" s="39" t="s">
        <v>43</v>
      </c>
      <c r="P233" s="17" t="s">
        <v>43</v>
      </c>
      <c r="Q233" s="17" t="s">
        <v>43</v>
      </c>
      <c r="R233" s="17" t="s">
        <v>43</v>
      </c>
      <c r="S233" s="17" t="s">
        <v>43</v>
      </c>
      <c r="T233" s="17" t="s">
        <v>43</v>
      </c>
      <c r="U233" s="17" t="s">
        <v>43</v>
      </c>
      <c r="V233" s="17" t="s">
        <v>43</v>
      </c>
      <c r="W233" s="17" t="s">
        <v>43</v>
      </c>
      <c r="X233" s="17" t="s">
        <v>43</v>
      </c>
      <c r="Y233" s="17" t="s">
        <v>43</v>
      </c>
      <c r="Z233" s="17" t="s">
        <v>43</v>
      </c>
      <c r="AA233" s="17" t="s">
        <v>43</v>
      </c>
      <c r="AB233" t="s">
        <v>43</v>
      </c>
      <c r="AC233" t="s">
        <v>43</v>
      </c>
      <c r="AD233" s="17">
        <v>6</v>
      </c>
      <c r="AE233" s="17">
        <v>2</v>
      </c>
      <c r="AF233" s="17">
        <v>1</v>
      </c>
      <c r="AG233">
        <v>4</v>
      </c>
      <c r="AH233">
        <v>1</v>
      </c>
      <c r="AI233" s="30">
        <v>12</v>
      </c>
      <c r="AJ233" s="30">
        <v>12</v>
      </c>
      <c r="AK233" s="30">
        <v>14</v>
      </c>
      <c r="AL233" s="30">
        <v>13</v>
      </c>
      <c r="AM233" s="30">
        <v>1</v>
      </c>
      <c r="AN233">
        <f>SUM(AI233:AL233)</f>
        <v>51</v>
      </c>
    </row>
    <row r="234" spans="1:40" ht="15">
      <c r="A234">
        <v>233</v>
      </c>
      <c r="B234" s="28">
        <v>42648</v>
      </c>
      <c r="C234" s="28">
        <v>39005</v>
      </c>
      <c r="D234" t="s">
        <v>109</v>
      </c>
      <c r="E234" s="28">
        <v>39005</v>
      </c>
      <c r="F234" s="28" t="s">
        <v>43</v>
      </c>
      <c r="G234">
        <f>DATEDIF(C234,B234,"d")</f>
        <v>3643</v>
      </c>
      <c r="H234" s="39">
        <f>G234/(365/12)</f>
        <v>119.76986301369863</v>
      </c>
      <c r="I234" s="17">
        <v>1</v>
      </c>
      <c r="J234" s="17">
        <v>1</v>
      </c>
      <c r="K234" s="17">
        <v>1</v>
      </c>
      <c r="L234">
        <f>DATEDIF(E234,B234,"d")</f>
        <v>3643</v>
      </c>
      <c r="M234" s="39">
        <f>L234/(365/12)</f>
        <v>119.76986301369863</v>
      </c>
      <c r="N234" t="s">
        <v>43</v>
      </c>
      <c r="O234" s="39" t="s">
        <v>43</v>
      </c>
      <c r="P234" s="17" t="s">
        <v>43</v>
      </c>
      <c r="Q234" s="17" t="s">
        <v>43</v>
      </c>
      <c r="R234" s="17" t="s">
        <v>43</v>
      </c>
      <c r="S234" s="17" t="s">
        <v>43</v>
      </c>
      <c r="T234" s="17" t="s">
        <v>43</v>
      </c>
      <c r="U234" s="17" t="s">
        <v>43</v>
      </c>
      <c r="V234" s="17" t="s">
        <v>43</v>
      </c>
      <c r="W234" s="17" t="s">
        <v>43</v>
      </c>
      <c r="X234" s="17" t="s">
        <v>43</v>
      </c>
      <c r="Y234" s="17" t="s">
        <v>43</v>
      </c>
      <c r="Z234" s="17" t="s">
        <v>43</v>
      </c>
      <c r="AA234" s="17" t="s">
        <v>43</v>
      </c>
      <c r="AB234" t="s">
        <v>43</v>
      </c>
      <c r="AC234" t="s">
        <v>43</v>
      </c>
      <c r="AD234" s="17">
        <v>9</v>
      </c>
      <c r="AE234" s="17">
        <v>2</v>
      </c>
      <c r="AF234" s="17">
        <v>1</v>
      </c>
      <c r="AG234">
        <v>2</v>
      </c>
      <c r="AH234">
        <v>1</v>
      </c>
      <c r="AI234" s="30">
        <v>12</v>
      </c>
      <c r="AJ234" s="30">
        <v>12</v>
      </c>
      <c r="AK234" s="30">
        <v>10</v>
      </c>
      <c r="AL234" s="30">
        <v>10</v>
      </c>
      <c r="AM234" s="30">
        <v>1</v>
      </c>
      <c r="AN234">
        <f>SUM(AI234:AL234)</f>
        <v>44</v>
      </c>
    </row>
    <row r="235" spans="1:40" ht="15">
      <c r="A235">
        <v>234</v>
      </c>
      <c r="B235" s="28">
        <v>42648</v>
      </c>
      <c r="C235" s="28">
        <v>40079</v>
      </c>
      <c r="D235" t="s">
        <v>109</v>
      </c>
      <c r="E235" s="28">
        <v>40079</v>
      </c>
      <c r="F235" s="28" t="s">
        <v>43</v>
      </c>
      <c r="G235">
        <f>DATEDIF(C235,B235,"d")</f>
        <v>2569</v>
      </c>
      <c r="H235" s="39">
        <f>G235/(365/12)</f>
        <v>84.460273972602735</v>
      </c>
      <c r="I235" s="17">
        <v>0</v>
      </c>
      <c r="J235" s="17">
        <v>1</v>
      </c>
      <c r="K235" s="17">
        <v>1</v>
      </c>
      <c r="L235">
        <f>DATEDIF(E235,B235,"d")</f>
        <v>2569</v>
      </c>
      <c r="M235" s="39">
        <f>L235/(365/12)</f>
        <v>84.460273972602735</v>
      </c>
      <c r="N235" t="s">
        <v>43</v>
      </c>
      <c r="O235" s="39" t="s">
        <v>43</v>
      </c>
      <c r="P235" s="17" t="s">
        <v>43</v>
      </c>
      <c r="Q235" s="17" t="s">
        <v>43</v>
      </c>
      <c r="R235" s="17" t="s">
        <v>43</v>
      </c>
      <c r="S235" s="17" t="s">
        <v>43</v>
      </c>
      <c r="T235" s="17" t="s">
        <v>43</v>
      </c>
      <c r="U235" s="17" t="s">
        <v>43</v>
      </c>
      <c r="V235" s="17" t="s">
        <v>43</v>
      </c>
      <c r="W235" s="17" t="s">
        <v>43</v>
      </c>
      <c r="X235" s="17" t="s">
        <v>43</v>
      </c>
      <c r="Y235" s="17" t="s">
        <v>43</v>
      </c>
      <c r="Z235" s="17" t="s">
        <v>43</v>
      </c>
      <c r="AA235" s="17" t="s">
        <v>43</v>
      </c>
      <c r="AB235" t="s">
        <v>43</v>
      </c>
      <c r="AC235" t="s">
        <v>43</v>
      </c>
      <c r="AD235" s="17">
        <v>9</v>
      </c>
      <c r="AE235" s="17">
        <v>2</v>
      </c>
      <c r="AF235" s="17">
        <v>2</v>
      </c>
      <c r="AG235">
        <v>3</v>
      </c>
      <c r="AH235">
        <v>1</v>
      </c>
      <c r="AI235" s="30">
        <v>13</v>
      </c>
      <c r="AJ235" s="30">
        <v>12</v>
      </c>
      <c r="AK235" s="30">
        <v>15</v>
      </c>
      <c r="AL235" s="30">
        <v>11</v>
      </c>
      <c r="AM235" s="30">
        <v>1</v>
      </c>
      <c r="AN235">
        <f>SUM(AI235:AL235)</f>
        <v>51</v>
      </c>
    </row>
    <row r="236" spans="1:40" ht="15">
      <c r="A236">
        <v>235</v>
      </c>
      <c r="B236" s="28">
        <v>42648</v>
      </c>
      <c r="C236" s="28">
        <v>40001</v>
      </c>
      <c r="D236" t="s">
        <v>44</v>
      </c>
      <c r="E236" s="28">
        <v>40185</v>
      </c>
      <c r="F236" s="28">
        <v>40001</v>
      </c>
      <c r="G236">
        <f>DATEDIF(C236,B236,"d")</f>
        <v>2647</v>
      </c>
      <c r="H236" s="39">
        <f>G236/(365/12)</f>
        <v>87.024657534246572</v>
      </c>
      <c r="I236" s="17">
        <v>1</v>
      </c>
      <c r="J236" s="17">
        <v>0</v>
      </c>
      <c r="K236" s="17">
        <v>3</v>
      </c>
      <c r="L236">
        <f>DATEDIF(E236,B236,"d")</f>
        <v>2463</v>
      </c>
      <c r="M236" s="39">
        <f>L236/(365/12)</f>
        <v>80.975342465753428</v>
      </c>
      <c r="N236">
        <f>DATEDIF(F236,B236,"d")</f>
        <v>2647</v>
      </c>
      <c r="O236" s="39">
        <f>N236/(365/12)</f>
        <v>87.024657534246572</v>
      </c>
      <c r="P236" s="17">
        <v>5</v>
      </c>
      <c r="Q236" s="17">
        <v>4</v>
      </c>
      <c r="R236" s="17">
        <v>5</v>
      </c>
      <c r="S236" s="17">
        <v>5</v>
      </c>
      <c r="T236" s="17">
        <v>4</v>
      </c>
      <c r="U236" s="17">
        <v>3</v>
      </c>
      <c r="V236" s="17">
        <v>5</v>
      </c>
      <c r="W236" s="17">
        <v>4</v>
      </c>
      <c r="X236" s="17">
        <v>1</v>
      </c>
      <c r="Y236" s="17">
        <v>2</v>
      </c>
      <c r="Z236" s="17">
        <v>1</v>
      </c>
      <c r="AA236" s="17">
        <v>2</v>
      </c>
      <c r="AB236">
        <f>(X236+Y236+Z236+AA236)/20</f>
        <v>0.3</v>
      </c>
      <c r="AC236">
        <f>SUM(1-AB236)</f>
        <v>0.7</v>
      </c>
      <c r="AD236" s="17">
        <v>9</v>
      </c>
      <c r="AE236" s="17">
        <v>4</v>
      </c>
      <c r="AF236" s="17">
        <v>5</v>
      </c>
      <c r="AG236">
        <v>8</v>
      </c>
      <c r="AH236">
        <v>1</v>
      </c>
      <c r="AI236" s="30">
        <v>8</v>
      </c>
      <c r="AJ236" s="30">
        <v>7</v>
      </c>
      <c r="AK236" s="30">
        <v>6</v>
      </c>
      <c r="AL236" s="30">
        <v>7</v>
      </c>
      <c r="AM236" s="30">
        <v>1</v>
      </c>
      <c r="AN236">
        <f>SUM(AI236:AL236)</f>
        <v>28</v>
      </c>
    </row>
    <row r="237" spans="1:40" ht="15">
      <c r="A237">
        <v>236</v>
      </c>
      <c r="B237" s="28">
        <v>42680</v>
      </c>
      <c r="C237" s="28">
        <v>39451</v>
      </c>
      <c r="D237" t="s">
        <v>64</v>
      </c>
      <c r="E237" s="28">
        <v>41886</v>
      </c>
      <c r="F237" s="28">
        <v>39451</v>
      </c>
      <c r="G237">
        <f>DATEDIF(C237,B237,"d")</f>
        <v>3229</v>
      </c>
      <c r="H237" s="39">
        <f>G237/(365/12)</f>
        <v>106.15890410958903</v>
      </c>
      <c r="I237" s="17">
        <v>1</v>
      </c>
      <c r="J237" s="17">
        <v>0</v>
      </c>
      <c r="K237" s="17">
        <v>2</v>
      </c>
      <c r="L237">
        <f>DATEDIF(E237,B237,"d")</f>
        <v>794</v>
      </c>
      <c r="M237" s="39">
        <f>L237/(365/12)</f>
        <v>26.104109589041094</v>
      </c>
      <c r="N237">
        <f>DATEDIF(F237,B237,"d")</f>
        <v>3229</v>
      </c>
      <c r="O237" s="39">
        <f>N237/(365/12)</f>
        <v>106.15890410958903</v>
      </c>
      <c r="P237" s="17">
        <v>3</v>
      </c>
      <c r="Q237" s="17">
        <v>4</v>
      </c>
      <c r="R237" s="17">
        <v>4</v>
      </c>
      <c r="S237" s="17">
        <v>5</v>
      </c>
      <c r="T237" s="17">
        <v>3</v>
      </c>
      <c r="U237" s="17">
        <v>3</v>
      </c>
      <c r="V237" s="17">
        <v>4</v>
      </c>
      <c r="W237" s="17">
        <v>3</v>
      </c>
      <c r="X237" s="17">
        <v>2</v>
      </c>
      <c r="Y237" s="17">
        <v>2</v>
      </c>
      <c r="Z237" s="17">
        <v>2</v>
      </c>
      <c r="AA237" s="17">
        <v>2</v>
      </c>
      <c r="AB237">
        <f>(X237+Y237+Z237+AA237)/20</f>
        <v>0.4</v>
      </c>
      <c r="AC237">
        <f>SUM(1-AB237)</f>
        <v>0.6</v>
      </c>
      <c r="AD237" s="17">
        <v>7</v>
      </c>
      <c r="AE237" s="17">
        <v>4</v>
      </c>
      <c r="AF237" s="17">
        <v>3</v>
      </c>
      <c r="AG237">
        <v>5</v>
      </c>
      <c r="AH237">
        <v>1</v>
      </c>
      <c r="AI237" s="30">
        <v>7</v>
      </c>
      <c r="AJ237" s="30">
        <v>4</v>
      </c>
      <c r="AK237" s="30">
        <v>5</v>
      </c>
      <c r="AL237" s="30">
        <v>6</v>
      </c>
      <c r="AM237" s="30">
        <v>1</v>
      </c>
      <c r="AN237">
        <f>SUM(AI237:AL237)</f>
        <v>22</v>
      </c>
    </row>
    <row r="238" spans="1:40" ht="15">
      <c r="A238">
        <v>237</v>
      </c>
      <c r="B238" s="28">
        <v>42645</v>
      </c>
      <c r="C238" s="28">
        <v>40250</v>
      </c>
      <c r="D238" t="s">
        <v>44</v>
      </c>
      <c r="E238" s="28">
        <v>40250</v>
      </c>
      <c r="F238" s="28" t="s">
        <v>43</v>
      </c>
      <c r="G238">
        <f>DATEDIF(C238,B238,"d")</f>
        <v>2395</v>
      </c>
      <c r="H238" s="39">
        <f>G238/(365/12)</f>
        <v>78.739726027397253</v>
      </c>
      <c r="I238" s="17">
        <v>1</v>
      </c>
      <c r="J238" s="17">
        <v>1</v>
      </c>
      <c r="K238" s="17">
        <v>1</v>
      </c>
      <c r="L238">
        <f>DATEDIF(E238,B238,"d")</f>
        <v>2395</v>
      </c>
      <c r="M238" s="39">
        <f>L238/(365/12)</f>
        <v>78.739726027397253</v>
      </c>
      <c r="N238" t="s">
        <v>43</v>
      </c>
      <c r="O238" s="39" t="s">
        <v>43</v>
      </c>
      <c r="P238" s="17" t="s">
        <v>43</v>
      </c>
      <c r="Q238" s="17" t="s">
        <v>43</v>
      </c>
      <c r="R238" s="17" t="s">
        <v>43</v>
      </c>
      <c r="S238" s="17" t="s">
        <v>43</v>
      </c>
      <c r="T238" s="17" t="s">
        <v>43</v>
      </c>
      <c r="U238" s="17" t="s">
        <v>43</v>
      </c>
      <c r="V238" s="17" t="s">
        <v>43</v>
      </c>
      <c r="W238" s="17" t="s">
        <v>43</v>
      </c>
      <c r="X238" s="17" t="s">
        <v>43</v>
      </c>
      <c r="Y238" s="17" t="s">
        <v>43</v>
      </c>
      <c r="Z238" s="17" t="s">
        <v>43</v>
      </c>
      <c r="AA238" s="17" t="s">
        <v>43</v>
      </c>
      <c r="AB238" t="s">
        <v>43</v>
      </c>
      <c r="AC238" t="s">
        <v>43</v>
      </c>
      <c r="AD238" s="17">
        <v>8</v>
      </c>
      <c r="AE238" s="17">
        <v>3</v>
      </c>
      <c r="AF238" s="17">
        <v>5</v>
      </c>
      <c r="AG238">
        <v>0</v>
      </c>
      <c r="AH238">
        <v>0</v>
      </c>
      <c r="AI238" s="30">
        <v>13</v>
      </c>
      <c r="AJ238" s="30">
        <v>13</v>
      </c>
      <c r="AK238" s="30">
        <v>10</v>
      </c>
      <c r="AL238" s="30">
        <v>11</v>
      </c>
      <c r="AM238" s="30">
        <v>1</v>
      </c>
      <c r="AN238">
        <f>SUM(AI238:AL238)</f>
        <v>47</v>
      </c>
    </row>
    <row r="239" spans="1:40" ht="15">
      <c r="A239">
        <v>238</v>
      </c>
      <c r="B239" s="28">
        <v>42651</v>
      </c>
      <c r="C239" s="28">
        <v>39443</v>
      </c>
      <c r="D239" t="s">
        <v>44</v>
      </c>
      <c r="E239" s="28">
        <v>39443</v>
      </c>
      <c r="F239" s="28" t="s">
        <v>43</v>
      </c>
      <c r="G239">
        <f>DATEDIF(C239,B239,"d")</f>
        <v>3208</v>
      </c>
      <c r="H239" s="39">
        <f>G239/(365/12)</f>
        <v>105.46849315068492</v>
      </c>
      <c r="I239" s="17">
        <v>1</v>
      </c>
      <c r="J239" s="17">
        <v>1</v>
      </c>
      <c r="K239" s="17">
        <v>1</v>
      </c>
      <c r="L239">
        <f>DATEDIF(E239,B239,"d")</f>
        <v>3208</v>
      </c>
      <c r="M239" s="39">
        <f>L239/(365/12)</f>
        <v>105.46849315068492</v>
      </c>
      <c r="N239" t="s">
        <v>43</v>
      </c>
      <c r="O239" s="39" t="s">
        <v>43</v>
      </c>
      <c r="P239" s="17" t="s">
        <v>43</v>
      </c>
      <c r="Q239" s="17" t="s">
        <v>43</v>
      </c>
      <c r="R239" s="17" t="s">
        <v>43</v>
      </c>
      <c r="S239" s="17" t="s">
        <v>43</v>
      </c>
      <c r="T239" s="17" t="s">
        <v>43</v>
      </c>
      <c r="U239" s="17" t="s">
        <v>43</v>
      </c>
      <c r="V239" s="17" t="s">
        <v>43</v>
      </c>
      <c r="W239" s="17" t="s">
        <v>43</v>
      </c>
      <c r="X239" s="17" t="s">
        <v>43</v>
      </c>
      <c r="Y239" s="17" t="s">
        <v>43</v>
      </c>
      <c r="Z239" s="17" t="s">
        <v>43</v>
      </c>
      <c r="AA239" s="17" t="s">
        <v>43</v>
      </c>
      <c r="AB239" t="s">
        <v>43</v>
      </c>
      <c r="AC239" t="s">
        <v>43</v>
      </c>
      <c r="AD239" s="17">
        <v>8</v>
      </c>
      <c r="AE239" s="17">
        <v>3</v>
      </c>
      <c r="AF239" s="17">
        <v>2</v>
      </c>
      <c r="AG239">
        <v>3</v>
      </c>
      <c r="AH239">
        <v>1</v>
      </c>
      <c r="AI239" s="30">
        <v>12</v>
      </c>
      <c r="AJ239" s="30">
        <v>12</v>
      </c>
      <c r="AK239" s="30">
        <v>14</v>
      </c>
      <c r="AL239" s="30">
        <v>13</v>
      </c>
      <c r="AM239" s="30">
        <v>1</v>
      </c>
      <c r="AN239">
        <f>SUM(AI239:AL239)</f>
        <v>51</v>
      </c>
    </row>
    <row r="240" spans="1:40" ht="15">
      <c r="A240">
        <v>239</v>
      </c>
      <c r="B240" s="28">
        <v>42674</v>
      </c>
      <c r="C240" s="28">
        <v>40034</v>
      </c>
      <c r="D240" t="s">
        <v>110</v>
      </c>
      <c r="E240" s="28">
        <v>42256</v>
      </c>
      <c r="F240" s="28">
        <v>40034</v>
      </c>
      <c r="G240">
        <f>DATEDIF(C240,B240,"d")</f>
        <v>2640</v>
      </c>
      <c r="H240" s="39">
        <f>G240/(365/12)</f>
        <v>86.794520547945197</v>
      </c>
      <c r="I240" s="17">
        <v>0</v>
      </c>
      <c r="J240" s="17">
        <v>0</v>
      </c>
      <c r="K240" s="17">
        <v>2</v>
      </c>
      <c r="L240">
        <f>DATEDIF(E240,B240,"d")</f>
        <v>418</v>
      </c>
      <c r="M240" s="39">
        <f>L240/(365/12)</f>
        <v>13.742465753424657</v>
      </c>
      <c r="N240">
        <f>DATEDIF(F240,B240,"d")</f>
        <v>2640</v>
      </c>
      <c r="O240" s="39">
        <f>N240/(365/12)</f>
        <v>86.794520547945197</v>
      </c>
      <c r="P240" s="17">
        <v>4</v>
      </c>
      <c r="Q240" s="17">
        <v>5</v>
      </c>
      <c r="R240" s="17">
        <v>4</v>
      </c>
      <c r="S240" s="17">
        <v>5</v>
      </c>
      <c r="T240" s="17">
        <v>4</v>
      </c>
      <c r="U240" s="17">
        <v>2</v>
      </c>
      <c r="V240" s="17">
        <v>5</v>
      </c>
      <c r="W240" s="17">
        <v>3</v>
      </c>
      <c r="X240" s="17">
        <v>2</v>
      </c>
      <c r="Y240" s="17">
        <v>3</v>
      </c>
      <c r="Z240" s="17">
        <v>2</v>
      </c>
      <c r="AA240" s="17">
        <v>3</v>
      </c>
      <c r="AB240">
        <f>(X240+Y240+Z240+AA240)/20</f>
        <v>0.5</v>
      </c>
      <c r="AC240">
        <f>SUM(1-AB240)</f>
        <v>0.5</v>
      </c>
      <c r="AD240" s="17">
        <v>6</v>
      </c>
      <c r="AE240" s="18">
        <v>4</v>
      </c>
      <c r="AF240" s="17">
        <v>5</v>
      </c>
      <c r="AG240">
        <v>4</v>
      </c>
      <c r="AH240">
        <v>1</v>
      </c>
      <c r="AI240" s="30">
        <v>8</v>
      </c>
      <c r="AJ240" s="30">
        <v>12</v>
      </c>
      <c r="AK240" s="30">
        <v>15</v>
      </c>
      <c r="AL240" s="30">
        <v>14</v>
      </c>
      <c r="AM240" s="30">
        <v>1</v>
      </c>
      <c r="AN240">
        <f>SUM(AI240:AL240)</f>
        <v>49</v>
      </c>
    </row>
    <row r="241" spans="1:40" ht="15">
      <c r="A241">
        <v>240</v>
      </c>
      <c r="B241" s="28">
        <v>42650</v>
      </c>
      <c r="C241" s="28">
        <v>40318</v>
      </c>
      <c r="D241" t="s">
        <v>51</v>
      </c>
      <c r="E241" s="28">
        <v>40318</v>
      </c>
      <c r="F241" s="28">
        <v>40318</v>
      </c>
      <c r="G241">
        <f>DATEDIF(C241,B241,"d")</f>
        <v>2332</v>
      </c>
      <c r="H241" s="39">
        <f>G241/(365/12)</f>
        <v>76.668493150684924</v>
      </c>
      <c r="I241" s="17">
        <v>1</v>
      </c>
      <c r="J241" s="17">
        <v>0</v>
      </c>
      <c r="K241" s="17">
        <v>3</v>
      </c>
      <c r="L241">
        <f>DATEDIF(E241,B241,"d")</f>
        <v>2332</v>
      </c>
      <c r="M241" s="39">
        <f>L241/(365/12)</f>
        <v>76.668493150684924</v>
      </c>
      <c r="N241">
        <f>DATEDIF(F241,B241,"d")</f>
        <v>2332</v>
      </c>
      <c r="O241" s="39">
        <f>N241/(365/12)</f>
        <v>76.668493150684924</v>
      </c>
      <c r="P241" s="17">
        <v>5</v>
      </c>
      <c r="Q241" s="17">
        <v>4</v>
      </c>
      <c r="R241" s="17">
        <v>5</v>
      </c>
      <c r="S241" s="17">
        <v>4</v>
      </c>
      <c r="T241" s="17">
        <v>4</v>
      </c>
      <c r="U241" s="17">
        <v>3</v>
      </c>
      <c r="V241" s="17">
        <v>5</v>
      </c>
      <c r="W241" s="17">
        <v>4</v>
      </c>
      <c r="X241" s="17">
        <v>3</v>
      </c>
      <c r="Y241" s="17">
        <v>3</v>
      </c>
      <c r="Z241" s="17">
        <v>4</v>
      </c>
      <c r="AA241" s="17">
        <v>4</v>
      </c>
      <c r="AB241">
        <f>(X241+Y241+Z241+AA241)/20</f>
        <v>0.7</v>
      </c>
      <c r="AC241">
        <f>SUM(1-AB241)</f>
        <v>0.30000000000000004</v>
      </c>
      <c r="AD241" s="17">
        <v>7</v>
      </c>
      <c r="AE241" s="17">
        <v>3</v>
      </c>
      <c r="AF241" s="18">
        <v>4</v>
      </c>
      <c r="AG241">
        <v>6</v>
      </c>
      <c r="AH241">
        <v>1</v>
      </c>
      <c r="AI241" s="30">
        <v>7</v>
      </c>
      <c r="AJ241" s="30">
        <v>5</v>
      </c>
      <c r="AK241" s="30">
        <v>15</v>
      </c>
      <c r="AL241" s="30">
        <v>11</v>
      </c>
      <c r="AM241" s="30">
        <v>1</v>
      </c>
      <c r="AN241">
        <f>SUM(AI241:AL241)</f>
        <v>38</v>
      </c>
    </row>
    <row r="242" spans="1:40" ht="15">
      <c r="A242">
        <v>241</v>
      </c>
      <c r="B242" s="28">
        <v>42640</v>
      </c>
      <c r="C242" s="28">
        <v>40461</v>
      </c>
      <c r="D242" t="s">
        <v>44</v>
      </c>
      <c r="E242" s="28">
        <v>40461</v>
      </c>
      <c r="F242" s="28" t="s">
        <v>43</v>
      </c>
      <c r="G242">
        <f>DATEDIF(C242,B242,"d")</f>
        <v>2179</v>
      </c>
      <c r="H242" s="39">
        <f>G242/(365/12)</f>
        <v>71.638356164383552</v>
      </c>
      <c r="I242" s="17">
        <v>1</v>
      </c>
      <c r="J242" s="17">
        <v>1</v>
      </c>
      <c r="K242" s="17">
        <v>1</v>
      </c>
      <c r="L242">
        <f>DATEDIF(E242,B242,"d")</f>
        <v>2179</v>
      </c>
      <c r="M242" s="39">
        <f>L242/(365/12)</f>
        <v>71.638356164383552</v>
      </c>
      <c r="N242" t="s">
        <v>43</v>
      </c>
      <c r="O242" s="39" t="s">
        <v>43</v>
      </c>
      <c r="P242" s="17" t="s">
        <v>43</v>
      </c>
      <c r="Q242" s="17" t="s">
        <v>43</v>
      </c>
      <c r="R242" s="17" t="s">
        <v>43</v>
      </c>
      <c r="S242" s="17" t="s">
        <v>43</v>
      </c>
      <c r="T242" s="17" t="s">
        <v>43</v>
      </c>
      <c r="U242" s="17" t="s">
        <v>43</v>
      </c>
      <c r="V242" s="17" t="s">
        <v>43</v>
      </c>
      <c r="W242" s="17" t="s">
        <v>43</v>
      </c>
      <c r="X242" s="17" t="s">
        <v>43</v>
      </c>
      <c r="Y242" s="17" t="s">
        <v>43</v>
      </c>
      <c r="Z242" s="17" t="s">
        <v>43</v>
      </c>
      <c r="AA242" s="17" t="s">
        <v>43</v>
      </c>
      <c r="AB242" t="s">
        <v>43</v>
      </c>
      <c r="AC242" t="s">
        <v>43</v>
      </c>
      <c r="AD242" s="17">
        <v>9</v>
      </c>
      <c r="AE242" s="17">
        <v>4</v>
      </c>
      <c r="AF242" s="17">
        <v>3</v>
      </c>
      <c r="AG242">
        <v>10</v>
      </c>
      <c r="AH242">
        <v>2</v>
      </c>
      <c r="AI242" s="30">
        <v>10</v>
      </c>
      <c r="AJ242" s="30">
        <v>8</v>
      </c>
      <c r="AK242" s="30">
        <v>8</v>
      </c>
      <c r="AL242" s="30">
        <v>8</v>
      </c>
      <c r="AM242" s="30">
        <v>1</v>
      </c>
      <c r="AN242">
        <f>SUM(AI242:AL242)</f>
        <v>34</v>
      </c>
    </row>
    <row r="243" spans="1:40" ht="15">
      <c r="A243">
        <v>242</v>
      </c>
      <c r="B243" s="28">
        <v>42713</v>
      </c>
      <c r="C243" s="28">
        <v>39743</v>
      </c>
      <c r="D243" t="s">
        <v>44</v>
      </c>
      <c r="E243" s="28">
        <v>39743</v>
      </c>
      <c r="F243" s="28" t="s">
        <v>43</v>
      </c>
      <c r="G243">
        <f>DATEDIF(C243,B243,"d")</f>
        <v>2970</v>
      </c>
      <c r="H243" s="39">
        <f>G243/(365/12)</f>
        <v>97.643835616438352</v>
      </c>
      <c r="I243" s="17">
        <v>1</v>
      </c>
      <c r="J243" s="17">
        <v>1</v>
      </c>
      <c r="K243" s="17">
        <v>1</v>
      </c>
      <c r="L243">
        <f>DATEDIF(E243,B243,"d")</f>
        <v>2970</v>
      </c>
      <c r="M243" s="39">
        <f>L243/(365/12)</f>
        <v>97.643835616438352</v>
      </c>
      <c r="N243" t="s">
        <v>43</v>
      </c>
      <c r="O243" s="39" t="s">
        <v>43</v>
      </c>
      <c r="P243" s="17" t="s">
        <v>43</v>
      </c>
      <c r="Q243" s="17" t="s">
        <v>43</v>
      </c>
      <c r="R243" s="17" t="s">
        <v>43</v>
      </c>
      <c r="S243" s="17" t="s">
        <v>43</v>
      </c>
      <c r="T243" s="17" t="s">
        <v>43</v>
      </c>
      <c r="U243" s="17" t="s">
        <v>43</v>
      </c>
      <c r="V243" s="17" t="s">
        <v>43</v>
      </c>
      <c r="W243" s="17" t="s">
        <v>43</v>
      </c>
      <c r="X243" s="17" t="s">
        <v>43</v>
      </c>
      <c r="Y243" s="17" t="s">
        <v>43</v>
      </c>
      <c r="Z243" s="17" t="s">
        <v>43</v>
      </c>
      <c r="AA243" s="17" t="s">
        <v>43</v>
      </c>
      <c r="AB243" t="s">
        <v>43</v>
      </c>
      <c r="AC243" t="s">
        <v>43</v>
      </c>
      <c r="AD243" s="17">
        <v>6</v>
      </c>
      <c r="AE243" s="17">
        <v>5</v>
      </c>
      <c r="AF243" s="17">
        <v>2</v>
      </c>
      <c r="AG243">
        <v>9</v>
      </c>
      <c r="AH243">
        <v>1</v>
      </c>
      <c r="AI243" s="30">
        <v>12</v>
      </c>
      <c r="AJ243" s="30">
        <v>12</v>
      </c>
      <c r="AK243" s="30">
        <v>14</v>
      </c>
      <c r="AL243" s="30">
        <v>5</v>
      </c>
      <c r="AM243" s="30">
        <v>1</v>
      </c>
      <c r="AN243">
        <f>SUM(AI243:AL243)</f>
        <v>43</v>
      </c>
    </row>
    <row r="244" spans="1:40" ht="15">
      <c r="A244">
        <v>243</v>
      </c>
      <c r="B244" s="28">
        <v>42709</v>
      </c>
      <c r="C244" s="28">
        <v>39834</v>
      </c>
      <c r="D244" t="s">
        <v>44</v>
      </c>
      <c r="E244" s="28">
        <v>39834</v>
      </c>
      <c r="F244" s="28">
        <v>39834</v>
      </c>
      <c r="G244">
        <f>DATEDIF(C244,B244,"d")</f>
        <v>2875</v>
      </c>
      <c r="H244" s="39">
        <f>G244/(365/12)</f>
        <v>94.520547945205479</v>
      </c>
      <c r="I244" s="17">
        <v>1</v>
      </c>
      <c r="J244" s="17">
        <v>0</v>
      </c>
      <c r="K244" s="17">
        <v>2</v>
      </c>
      <c r="L244">
        <f>DATEDIF(E244,B244,"d")</f>
        <v>2875</v>
      </c>
      <c r="M244" s="39">
        <f>L244/(365/12)</f>
        <v>94.520547945205479</v>
      </c>
      <c r="N244">
        <f>DATEDIF(F244,B244,"d")</f>
        <v>2875</v>
      </c>
      <c r="O244" s="39">
        <f>N244/(365/12)</f>
        <v>94.520547945205479</v>
      </c>
      <c r="P244" s="17">
        <v>5</v>
      </c>
      <c r="Q244" s="17">
        <v>5</v>
      </c>
      <c r="R244" s="17">
        <v>5</v>
      </c>
      <c r="S244" s="17">
        <v>5</v>
      </c>
      <c r="T244" s="17">
        <v>3</v>
      </c>
      <c r="U244" s="17">
        <v>1</v>
      </c>
      <c r="V244" s="17">
        <v>5</v>
      </c>
      <c r="W244" s="17">
        <v>4</v>
      </c>
      <c r="X244" s="17">
        <v>2</v>
      </c>
      <c r="Y244" s="17">
        <v>2</v>
      </c>
      <c r="Z244" s="17">
        <v>4</v>
      </c>
      <c r="AA244" s="17">
        <v>4</v>
      </c>
      <c r="AB244">
        <f>(X244+Y244+Z244+AA244)/20</f>
        <v>0.6</v>
      </c>
      <c r="AC244">
        <f>SUM(1-AB244)</f>
        <v>0.4</v>
      </c>
      <c r="AD244" s="17">
        <v>8</v>
      </c>
      <c r="AE244" s="17">
        <v>5</v>
      </c>
      <c r="AF244" s="17">
        <v>5</v>
      </c>
      <c r="AG244">
        <v>6</v>
      </c>
      <c r="AH244">
        <v>1</v>
      </c>
      <c r="AI244" s="30">
        <v>9</v>
      </c>
      <c r="AJ244" s="30">
        <v>12</v>
      </c>
      <c r="AK244" s="30">
        <v>11</v>
      </c>
      <c r="AL244" s="30">
        <v>13</v>
      </c>
      <c r="AM244" s="30">
        <v>1</v>
      </c>
      <c r="AN244">
        <f>SUM(AI244:AL244)</f>
        <v>45</v>
      </c>
    </row>
    <row r="245" spans="1:40" ht="15">
      <c r="A245">
        <v>244</v>
      </c>
      <c r="B245" s="28">
        <v>42715</v>
      </c>
      <c r="C245" s="28">
        <v>40689</v>
      </c>
      <c r="D245" t="s">
        <v>44</v>
      </c>
      <c r="E245" s="28">
        <v>40689</v>
      </c>
      <c r="F245" s="28">
        <v>40689</v>
      </c>
      <c r="G245">
        <f>DATEDIF(C245,B245,"d")</f>
        <v>2026</v>
      </c>
      <c r="H245" s="39">
        <f>G245/(365/12)</f>
        <v>66.608219178082194</v>
      </c>
      <c r="I245" s="17">
        <v>0</v>
      </c>
      <c r="J245" s="17">
        <v>0</v>
      </c>
      <c r="K245" s="17">
        <v>2</v>
      </c>
      <c r="L245">
        <f>DATEDIF(E245,B245,"d")</f>
        <v>2026</v>
      </c>
      <c r="M245" s="39">
        <f>L245/(365/12)</f>
        <v>66.608219178082194</v>
      </c>
      <c r="N245">
        <f>DATEDIF(F245,B245,"d")</f>
        <v>2026</v>
      </c>
      <c r="O245" s="39">
        <f>N245/(365/12)</f>
        <v>66.608219178082194</v>
      </c>
      <c r="P245" s="17">
        <v>5</v>
      </c>
      <c r="Q245" s="17">
        <v>5</v>
      </c>
      <c r="R245" s="17">
        <v>5</v>
      </c>
      <c r="S245" s="17">
        <v>5</v>
      </c>
      <c r="T245" s="17">
        <v>3</v>
      </c>
      <c r="U245" s="17">
        <v>2</v>
      </c>
      <c r="V245" s="17">
        <v>5</v>
      </c>
      <c r="W245" s="17">
        <v>4</v>
      </c>
      <c r="X245" s="17">
        <v>2</v>
      </c>
      <c r="Y245" s="17">
        <v>2</v>
      </c>
      <c r="Z245" s="17">
        <v>4</v>
      </c>
      <c r="AA245" s="17">
        <v>4</v>
      </c>
      <c r="AB245">
        <f>(X245+Y245+Z245+AA245)/20</f>
        <v>0.6</v>
      </c>
      <c r="AC245">
        <f>SUM(1-AB245)</f>
        <v>0.4</v>
      </c>
      <c r="AD245" s="17">
        <v>8</v>
      </c>
      <c r="AE245" s="17">
        <v>5</v>
      </c>
      <c r="AF245" s="17">
        <v>5</v>
      </c>
      <c r="AG245">
        <v>6</v>
      </c>
      <c r="AH245">
        <v>1</v>
      </c>
      <c r="AI245" s="30">
        <v>10</v>
      </c>
      <c r="AJ245" s="30">
        <v>13</v>
      </c>
      <c r="AK245" s="30">
        <v>13</v>
      </c>
      <c r="AL245" s="30">
        <v>12</v>
      </c>
      <c r="AM245" s="30">
        <v>1</v>
      </c>
      <c r="AN245">
        <f>SUM(AI245:AL245)</f>
        <v>48</v>
      </c>
    </row>
    <row r="246" spans="1:40" ht="15">
      <c r="A246">
        <v>245</v>
      </c>
      <c r="B246" s="28">
        <v>42716</v>
      </c>
      <c r="C246" s="28">
        <v>39901</v>
      </c>
      <c r="D246" t="s">
        <v>44</v>
      </c>
      <c r="E246" s="28">
        <v>39901</v>
      </c>
      <c r="F246" s="28" t="s">
        <v>43</v>
      </c>
      <c r="G246">
        <f>DATEDIF(C246,B246,"d")</f>
        <v>2815</v>
      </c>
      <c r="H246" s="39">
        <f>G246/(365/12)</f>
        <v>92.547945205479451</v>
      </c>
      <c r="I246" s="17">
        <v>0</v>
      </c>
      <c r="J246" s="17">
        <v>1</v>
      </c>
      <c r="K246" s="17">
        <v>1</v>
      </c>
      <c r="L246">
        <f>DATEDIF(E246,B246,"d")</f>
        <v>2815</v>
      </c>
      <c r="M246" s="39">
        <f>L246/(365/12)</f>
        <v>92.547945205479451</v>
      </c>
      <c r="N246" t="s">
        <v>43</v>
      </c>
      <c r="O246" s="39" t="s">
        <v>43</v>
      </c>
      <c r="P246" s="17" t="s">
        <v>43</v>
      </c>
      <c r="Q246" s="17" t="s">
        <v>43</v>
      </c>
      <c r="R246" s="17" t="s">
        <v>43</v>
      </c>
      <c r="S246" s="17" t="s">
        <v>43</v>
      </c>
      <c r="T246" s="17" t="s">
        <v>43</v>
      </c>
      <c r="U246" s="17" t="s">
        <v>43</v>
      </c>
      <c r="V246" s="17" t="s">
        <v>43</v>
      </c>
      <c r="W246" s="17" t="s">
        <v>43</v>
      </c>
      <c r="X246" s="17" t="s">
        <v>43</v>
      </c>
      <c r="Y246" s="17" t="s">
        <v>43</v>
      </c>
      <c r="Z246" s="17" t="s">
        <v>43</v>
      </c>
      <c r="AA246" s="17" t="s">
        <v>43</v>
      </c>
      <c r="AB246" t="s">
        <v>43</v>
      </c>
      <c r="AC246" t="s">
        <v>43</v>
      </c>
      <c r="AD246" s="17">
        <v>7</v>
      </c>
      <c r="AE246" s="17">
        <v>5</v>
      </c>
      <c r="AF246" s="17">
        <v>5</v>
      </c>
      <c r="AG246">
        <v>7</v>
      </c>
      <c r="AH246">
        <v>1</v>
      </c>
      <c r="AI246" s="30">
        <v>7</v>
      </c>
      <c r="AJ246" s="30">
        <v>6</v>
      </c>
      <c r="AK246" s="30">
        <v>9</v>
      </c>
      <c r="AL246" s="30">
        <v>13</v>
      </c>
      <c r="AM246" s="30">
        <v>1</v>
      </c>
      <c r="AN246">
        <f>SUM(AI246:AL246)</f>
        <v>35</v>
      </c>
    </row>
    <row r="247" spans="1:40" ht="15">
      <c r="A247">
        <v>246</v>
      </c>
      <c r="B247" s="28">
        <v>42717</v>
      </c>
      <c r="C247" s="28">
        <v>40312</v>
      </c>
      <c r="D247" t="s">
        <v>111</v>
      </c>
      <c r="E247" s="28">
        <v>40769</v>
      </c>
      <c r="F247" s="28">
        <v>40312</v>
      </c>
      <c r="G247">
        <f>DATEDIF(C247,B247,"d")</f>
        <v>2405</v>
      </c>
      <c r="H247" s="39">
        <f>G247/(365/12)</f>
        <v>79.06849315068493</v>
      </c>
      <c r="I247" s="17">
        <v>0</v>
      </c>
      <c r="J247" s="17">
        <v>0</v>
      </c>
      <c r="K247" s="17">
        <v>2</v>
      </c>
      <c r="L247">
        <f>DATEDIF(E247,B247,"d")</f>
        <v>1948</v>
      </c>
      <c r="M247" s="39">
        <f>L247/(365/12)</f>
        <v>64.043835616438358</v>
      </c>
      <c r="N247">
        <f>DATEDIF(F247,B247,"d")</f>
        <v>2405</v>
      </c>
      <c r="O247" s="39">
        <f>N247/(365/12)</f>
        <v>79.06849315068493</v>
      </c>
      <c r="P247" s="17">
        <v>5</v>
      </c>
      <c r="Q247" s="17">
        <v>5</v>
      </c>
      <c r="R247" s="17">
        <v>5</v>
      </c>
      <c r="S247" s="17">
        <v>5</v>
      </c>
      <c r="T247" s="17">
        <v>4</v>
      </c>
      <c r="U247" s="17">
        <v>2</v>
      </c>
      <c r="V247" s="17">
        <v>5</v>
      </c>
      <c r="W247" s="17">
        <v>3</v>
      </c>
      <c r="X247" s="17">
        <v>2</v>
      </c>
      <c r="Y247" s="17">
        <v>3</v>
      </c>
      <c r="Z247" s="17">
        <v>3</v>
      </c>
      <c r="AA247" s="17">
        <v>4</v>
      </c>
      <c r="AB247">
        <f>(X247+Y247+Z247+AA247)/20</f>
        <v>0.6</v>
      </c>
      <c r="AC247">
        <f>SUM(1-AB247)</f>
        <v>0.4</v>
      </c>
      <c r="AD247" s="17">
        <v>7</v>
      </c>
      <c r="AE247" s="17">
        <v>4</v>
      </c>
      <c r="AF247" s="17">
        <v>5</v>
      </c>
      <c r="AG247">
        <v>2</v>
      </c>
      <c r="AH247">
        <v>1</v>
      </c>
      <c r="AI247" s="30">
        <v>13</v>
      </c>
      <c r="AJ247" s="30">
        <v>13</v>
      </c>
      <c r="AK247" s="30">
        <v>15</v>
      </c>
      <c r="AL247" s="30">
        <v>11</v>
      </c>
      <c r="AM247" s="30">
        <v>1</v>
      </c>
      <c r="AN247">
        <f>SUM(AI247:AL247)</f>
        <v>52</v>
      </c>
    </row>
    <row r="248" spans="1:40" ht="15">
      <c r="A248">
        <v>247</v>
      </c>
      <c r="B248" s="28">
        <v>42711</v>
      </c>
      <c r="C248" s="28">
        <v>39996</v>
      </c>
      <c r="D248" t="s">
        <v>44</v>
      </c>
      <c r="E248" s="28">
        <v>39996</v>
      </c>
      <c r="F248" s="28">
        <v>40545</v>
      </c>
      <c r="G248">
        <f>DATEDIF(C248,B248,"d")</f>
        <v>2715</v>
      </c>
      <c r="H248" s="39">
        <f>G248/(365/12)</f>
        <v>89.260273972602732</v>
      </c>
      <c r="I248" s="17">
        <v>0</v>
      </c>
      <c r="J248" s="17">
        <v>0</v>
      </c>
      <c r="K248" s="17">
        <v>2</v>
      </c>
      <c r="L248">
        <f>DATEDIF(E248,B248,"d")</f>
        <v>2715</v>
      </c>
      <c r="M248" s="39">
        <f>L248/(365/12)</f>
        <v>89.260273972602732</v>
      </c>
      <c r="N248">
        <f>DATEDIF(F248,B248,"d")</f>
        <v>2166</v>
      </c>
      <c r="O248" s="39">
        <f>N248/(365/12)</f>
        <v>71.210958904109589</v>
      </c>
      <c r="P248" s="17">
        <v>5</v>
      </c>
      <c r="Q248" s="17">
        <v>3</v>
      </c>
      <c r="R248" s="17">
        <v>5</v>
      </c>
      <c r="S248" s="17">
        <v>5</v>
      </c>
      <c r="T248" s="17">
        <v>3</v>
      </c>
      <c r="U248" s="17">
        <v>3</v>
      </c>
      <c r="V248" s="17">
        <v>5</v>
      </c>
      <c r="W248" s="17">
        <v>4</v>
      </c>
      <c r="X248" s="17">
        <v>2</v>
      </c>
      <c r="Y248" s="17">
        <v>3</v>
      </c>
      <c r="Z248" s="17">
        <v>5</v>
      </c>
      <c r="AA248" s="17">
        <v>4</v>
      </c>
      <c r="AB248">
        <f>(X248+Y248+Z248+AA248)/20</f>
        <v>0.7</v>
      </c>
      <c r="AC248">
        <f>SUM(1-AB248)</f>
        <v>0.30000000000000004</v>
      </c>
      <c r="AD248" s="17">
        <v>8</v>
      </c>
      <c r="AE248" s="17">
        <v>5</v>
      </c>
      <c r="AF248" s="17">
        <v>3</v>
      </c>
      <c r="AG248">
        <v>5</v>
      </c>
      <c r="AH248">
        <v>1</v>
      </c>
      <c r="AI248" s="30">
        <v>12</v>
      </c>
      <c r="AJ248" s="30">
        <v>12</v>
      </c>
      <c r="AK248" s="30">
        <v>15</v>
      </c>
      <c r="AL248" s="30">
        <v>13</v>
      </c>
      <c r="AM248" s="30">
        <v>1</v>
      </c>
      <c r="AN248">
        <f>SUM(AI248:AL248)</f>
        <v>52</v>
      </c>
    </row>
    <row r="249" spans="1:40" ht="15">
      <c r="A249">
        <v>248</v>
      </c>
      <c r="B249" s="28">
        <v>42714</v>
      </c>
      <c r="C249" s="28">
        <v>40365</v>
      </c>
      <c r="D249" t="s">
        <v>112</v>
      </c>
      <c r="E249" s="28">
        <v>41280</v>
      </c>
      <c r="F249" s="28">
        <v>40365</v>
      </c>
      <c r="G249">
        <f>DATEDIF(C249,B249,"d")</f>
        <v>2349</v>
      </c>
      <c r="H249" s="39">
        <f>G249/(365/12)</f>
        <v>77.227397260273975</v>
      </c>
      <c r="I249" s="17">
        <v>1</v>
      </c>
      <c r="J249" s="17">
        <v>0</v>
      </c>
      <c r="K249" s="17">
        <v>3</v>
      </c>
      <c r="L249">
        <f>DATEDIF(E249,B249,"d")</f>
        <v>1434</v>
      </c>
      <c r="M249" s="39">
        <f>L249/(365/12)</f>
        <v>47.145205479452052</v>
      </c>
      <c r="N249">
        <f>DATEDIF(F249,B249,"d")</f>
        <v>2349</v>
      </c>
      <c r="O249" s="39">
        <f>N249/(365/12)</f>
        <v>77.227397260273975</v>
      </c>
      <c r="P249" s="17">
        <v>4</v>
      </c>
      <c r="Q249" s="17">
        <v>3</v>
      </c>
      <c r="R249" s="17">
        <v>5</v>
      </c>
      <c r="S249" s="17">
        <v>4</v>
      </c>
      <c r="T249" s="17">
        <v>4</v>
      </c>
      <c r="U249" s="17">
        <v>2</v>
      </c>
      <c r="V249" s="17">
        <v>5</v>
      </c>
      <c r="W249" s="17">
        <v>2</v>
      </c>
      <c r="X249" s="17">
        <v>2</v>
      </c>
      <c r="Y249" s="17">
        <v>4</v>
      </c>
      <c r="Z249" s="17">
        <v>1</v>
      </c>
      <c r="AA249" s="17">
        <v>4</v>
      </c>
      <c r="AB249">
        <f>(X249+Y249+Z249+AA249)/20</f>
        <v>0.55000000000000004</v>
      </c>
      <c r="AC249">
        <f>SUM(1-AB249)</f>
        <v>0.44999999999999996</v>
      </c>
      <c r="AD249" s="17">
        <v>7</v>
      </c>
      <c r="AE249" s="17">
        <v>5</v>
      </c>
      <c r="AF249" s="17">
        <v>2</v>
      </c>
      <c r="AG249">
        <v>10</v>
      </c>
      <c r="AH249">
        <v>2</v>
      </c>
      <c r="AI249" s="30">
        <v>13</v>
      </c>
      <c r="AJ249" s="30">
        <v>6</v>
      </c>
      <c r="AK249" s="30">
        <v>9</v>
      </c>
      <c r="AL249" s="30">
        <v>7</v>
      </c>
      <c r="AM249" s="30">
        <v>1</v>
      </c>
      <c r="AN249">
        <f>SUM(AI249:AL249)</f>
        <v>35</v>
      </c>
    </row>
    <row r="250" spans="1:40" ht="15">
      <c r="A250">
        <v>249</v>
      </c>
      <c r="B250" s="28">
        <v>42713</v>
      </c>
      <c r="C250" s="28">
        <v>38630</v>
      </c>
      <c r="D250" t="s">
        <v>44</v>
      </c>
      <c r="E250" s="28">
        <v>38630</v>
      </c>
      <c r="F250" s="28" t="s">
        <v>43</v>
      </c>
      <c r="G250">
        <f>DATEDIF(C250,B250,"d")</f>
        <v>4083</v>
      </c>
      <c r="H250" s="39">
        <f>G250/(365/12)</f>
        <v>134.23561643835615</v>
      </c>
      <c r="I250" s="17">
        <v>1</v>
      </c>
      <c r="J250" s="17">
        <v>1</v>
      </c>
      <c r="K250" s="17">
        <v>1</v>
      </c>
      <c r="L250">
        <f>DATEDIF(E250,B250,"d")</f>
        <v>4083</v>
      </c>
      <c r="M250" s="39">
        <f>L250/(365/12)</f>
        <v>134.23561643835615</v>
      </c>
      <c r="N250" t="s">
        <v>43</v>
      </c>
      <c r="O250" s="39" t="s">
        <v>43</v>
      </c>
      <c r="P250" s="17" t="s">
        <v>43</v>
      </c>
      <c r="Q250" s="17" t="s">
        <v>43</v>
      </c>
      <c r="R250" s="17" t="s">
        <v>43</v>
      </c>
      <c r="S250" s="17" t="s">
        <v>43</v>
      </c>
      <c r="T250" s="17" t="s">
        <v>43</v>
      </c>
      <c r="U250" s="17" t="s">
        <v>43</v>
      </c>
      <c r="V250" s="17" t="s">
        <v>43</v>
      </c>
      <c r="W250" s="17" t="s">
        <v>43</v>
      </c>
      <c r="X250" s="17" t="s">
        <v>43</v>
      </c>
      <c r="Y250" s="17" t="s">
        <v>43</v>
      </c>
      <c r="Z250" s="17" t="s">
        <v>43</v>
      </c>
      <c r="AA250" s="17" t="s">
        <v>43</v>
      </c>
      <c r="AB250" t="s">
        <v>43</v>
      </c>
      <c r="AC250" t="s">
        <v>43</v>
      </c>
      <c r="AD250" s="17">
        <v>8</v>
      </c>
      <c r="AE250" s="17">
        <v>3</v>
      </c>
      <c r="AF250" s="17">
        <v>5</v>
      </c>
      <c r="AG250">
        <v>3</v>
      </c>
      <c r="AH250">
        <v>1</v>
      </c>
      <c r="AI250" s="30">
        <v>11</v>
      </c>
      <c r="AJ250" s="30">
        <v>11</v>
      </c>
      <c r="AK250" s="30">
        <v>10</v>
      </c>
      <c r="AL250" s="30">
        <v>10</v>
      </c>
      <c r="AM250" s="30">
        <v>1</v>
      </c>
      <c r="AN250">
        <f>SUM(AI250:AL250)</f>
        <v>42</v>
      </c>
    </row>
    <row r="251" spans="1:40" ht="15">
      <c r="A251">
        <v>250</v>
      </c>
      <c r="B251" s="28">
        <v>42713</v>
      </c>
      <c r="C251" s="28">
        <v>39733</v>
      </c>
      <c r="D251" t="s">
        <v>44</v>
      </c>
      <c r="E251" s="28">
        <v>39733</v>
      </c>
      <c r="F251" s="28" t="s">
        <v>43</v>
      </c>
      <c r="G251">
        <f>DATEDIF(C251,B251,"d")</f>
        <v>2980</v>
      </c>
      <c r="H251" s="39">
        <f>G251/(365/12)</f>
        <v>97.972602739726028</v>
      </c>
      <c r="I251" s="17">
        <v>1</v>
      </c>
      <c r="J251" s="17">
        <v>1</v>
      </c>
      <c r="K251" s="17">
        <v>1</v>
      </c>
      <c r="L251">
        <f>DATEDIF(E251,B251,"d")</f>
        <v>2980</v>
      </c>
      <c r="M251" s="39">
        <f>L251/(365/12)</f>
        <v>97.972602739726028</v>
      </c>
      <c r="N251" t="s">
        <v>43</v>
      </c>
      <c r="O251" s="39" t="s">
        <v>43</v>
      </c>
      <c r="P251" s="17" t="s">
        <v>43</v>
      </c>
      <c r="Q251" s="17" t="s">
        <v>43</v>
      </c>
      <c r="R251" s="17" t="s">
        <v>43</v>
      </c>
      <c r="S251" s="17" t="s">
        <v>43</v>
      </c>
      <c r="T251" s="17" t="s">
        <v>43</v>
      </c>
      <c r="U251" s="17" t="s">
        <v>43</v>
      </c>
      <c r="V251" s="17" t="s">
        <v>43</v>
      </c>
      <c r="W251" s="17" t="s">
        <v>43</v>
      </c>
      <c r="X251" s="17" t="s">
        <v>43</v>
      </c>
      <c r="Y251" s="17" t="s">
        <v>43</v>
      </c>
      <c r="Z251" s="17" t="s">
        <v>43</v>
      </c>
      <c r="AA251" s="17" t="s">
        <v>43</v>
      </c>
      <c r="AB251" t="s">
        <v>43</v>
      </c>
      <c r="AC251" t="s">
        <v>43</v>
      </c>
      <c r="AD251" s="17">
        <v>8</v>
      </c>
      <c r="AE251" s="17">
        <v>3</v>
      </c>
      <c r="AF251" s="17">
        <v>5</v>
      </c>
      <c r="AG251">
        <v>8</v>
      </c>
      <c r="AH251">
        <v>1</v>
      </c>
      <c r="AI251" s="30">
        <v>4</v>
      </c>
      <c r="AJ251" s="30">
        <v>6</v>
      </c>
      <c r="AK251" s="30">
        <v>7</v>
      </c>
      <c r="AL251" s="30">
        <v>8</v>
      </c>
      <c r="AM251" s="30">
        <v>1</v>
      </c>
      <c r="AN251">
        <f>SUM(AI251:AL251)</f>
        <v>25</v>
      </c>
    </row>
    <row r="252" spans="1:40" ht="15">
      <c r="A252">
        <v>251</v>
      </c>
      <c r="B252" s="28">
        <v>42713</v>
      </c>
      <c r="C252" s="28">
        <v>38857</v>
      </c>
      <c r="D252" t="s">
        <v>44</v>
      </c>
      <c r="E252" s="28">
        <v>38857</v>
      </c>
      <c r="F252" s="28" t="s">
        <v>43</v>
      </c>
      <c r="G252">
        <f>DATEDIF(C252,B252,"d")</f>
        <v>3856</v>
      </c>
      <c r="H252" s="39">
        <f>G252/(365/12)</f>
        <v>126.77260273972603</v>
      </c>
      <c r="I252" s="17">
        <v>0</v>
      </c>
      <c r="J252" s="17">
        <v>1</v>
      </c>
      <c r="K252" s="17">
        <v>1</v>
      </c>
      <c r="L252">
        <f>DATEDIF(E252,B252,"d")</f>
        <v>3856</v>
      </c>
      <c r="M252" s="39">
        <f>L252/(365/12)</f>
        <v>126.77260273972603</v>
      </c>
      <c r="N252" t="s">
        <v>43</v>
      </c>
      <c r="O252" s="39" t="s">
        <v>43</v>
      </c>
      <c r="P252" s="17" t="s">
        <v>43</v>
      </c>
      <c r="Q252" s="17" t="s">
        <v>43</v>
      </c>
      <c r="R252" s="17" t="s">
        <v>43</v>
      </c>
      <c r="S252" s="17" t="s">
        <v>43</v>
      </c>
      <c r="T252" s="17" t="s">
        <v>43</v>
      </c>
      <c r="U252" s="17" t="s">
        <v>43</v>
      </c>
      <c r="V252" s="17" t="s">
        <v>43</v>
      </c>
      <c r="W252" s="17" t="s">
        <v>43</v>
      </c>
      <c r="X252" s="17" t="s">
        <v>43</v>
      </c>
      <c r="Y252" s="17" t="s">
        <v>43</v>
      </c>
      <c r="Z252" s="17" t="s">
        <v>43</v>
      </c>
      <c r="AA252" s="17" t="s">
        <v>43</v>
      </c>
      <c r="AB252" t="s">
        <v>43</v>
      </c>
      <c r="AC252" t="s">
        <v>43</v>
      </c>
      <c r="AD252" s="17">
        <v>7</v>
      </c>
      <c r="AE252" s="17">
        <v>1</v>
      </c>
      <c r="AF252" s="17">
        <v>2</v>
      </c>
      <c r="AG252">
        <v>2</v>
      </c>
      <c r="AH252">
        <v>1</v>
      </c>
      <c r="AI252" s="30">
        <v>7</v>
      </c>
      <c r="AJ252" s="30">
        <v>6</v>
      </c>
      <c r="AK252" s="30">
        <v>10</v>
      </c>
      <c r="AL252" s="30">
        <v>13</v>
      </c>
      <c r="AM252" s="30">
        <v>1</v>
      </c>
      <c r="AN252">
        <f>SUM(AI252:AL252)</f>
        <v>36</v>
      </c>
    </row>
    <row r="253" spans="1:40" ht="15">
      <c r="A253">
        <v>252</v>
      </c>
      <c r="B253" s="28">
        <v>42711</v>
      </c>
      <c r="C253" s="28">
        <v>39884</v>
      </c>
      <c r="D253" t="s">
        <v>44</v>
      </c>
      <c r="E253" s="28">
        <v>39884</v>
      </c>
      <c r="F253" s="29" t="s">
        <v>83</v>
      </c>
      <c r="G253">
        <f>DATEDIF(C253,B253,"d")</f>
        <v>2827</v>
      </c>
      <c r="H253" s="39">
        <f>G253/(365/12)</f>
        <v>92.942465753424656</v>
      </c>
      <c r="I253" s="17">
        <v>0</v>
      </c>
      <c r="J253" s="17">
        <v>0</v>
      </c>
      <c r="K253" s="17">
        <v>3</v>
      </c>
      <c r="L253">
        <f>DATEDIF(E253,B253,"d")</f>
        <v>2827</v>
      </c>
      <c r="M253" s="39">
        <f>L253/(365/12)</f>
        <v>92.942465753424656</v>
      </c>
      <c r="N253" s="4" t="s">
        <v>83</v>
      </c>
      <c r="O253" s="39" t="s">
        <v>43</v>
      </c>
      <c r="P253" s="17">
        <v>5</v>
      </c>
      <c r="Q253" s="17">
        <v>1</v>
      </c>
      <c r="R253" s="17">
        <v>5</v>
      </c>
      <c r="S253" s="17">
        <v>1</v>
      </c>
      <c r="T253" s="17">
        <v>4</v>
      </c>
      <c r="U253" s="17">
        <v>1</v>
      </c>
      <c r="V253" s="17">
        <v>5</v>
      </c>
      <c r="W253" s="17">
        <v>2</v>
      </c>
      <c r="X253" s="17">
        <v>4</v>
      </c>
      <c r="Y253" s="17">
        <v>4</v>
      </c>
      <c r="Z253" s="17">
        <v>5</v>
      </c>
      <c r="AA253" s="17">
        <v>5</v>
      </c>
      <c r="AB253">
        <f>(X253+Y253+Z253+AA253)/20</f>
        <v>0.9</v>
      </c>
      <c r="AC253">
        <f>SUM(1-AB253)</f>
        <v>9.9999999999999978E-2</v>
      </c>
      <c r="AD253" s="17">
        <v>6</v>
      </c>
      <c r="AE253" s="17">
        <v>4</v>
      </c>
      <c r="AF253" s="17">
        <v>3</v>
      </c>
      <c r="AG253">
        <v>1</v>
      </c>
      <c r="AH253">
        <v>1</v>
      </c>
      <c r="AI253" s="30">
        <v>12</v>
      </c>
      <c r="AJ253" s="30">
        <v>12</v>
      </c>
      <c r="AK253" s="30">
        <v>11</v>
      </c>
      <c r="AL253" s="30">
        <v>13</v>
      </c>
      <c r="AM253" s="30">
        <v>1</v>
      </c>
      <c r="AN253">
        <f>SUM(AI253:AL253)</f>
        <v>48</v>
      </c>
    </row>
    <row r="254" spans="1:40" ht="15">
      <c r="A254">
        <v>253</v>
      </c>
      <c r="B254" s="28">
        <v>42714</v>
      </c>
      <c r="C254" s="28">
        <v>40282</v>
      </c>
      <c r="D254" t="s">
        <v>113</v>
      </c>
      <c r="E254" s="28">
        <v>42049</v>
      </c>
      <c r="F254" s="28">
        <v>40526</v>
      </c>
      <c r="G254">
        <f>DATEDIF(C254,B254,"d")</f>
        <v>2432</v>
      </c>
      <c r="H254" s="39">
        <f>G254/(365/12)</f>
        <v>79.956164383561642</v>
      </c>
      <c r="I254" s="17">
        <v>0</v>
      </c>
      <c r="J254" s="17">
        <v>0</v>
      </c>
      <c r="K254" s="17">
        <v>4</v>
      </c>
      <c r="L254">
        <f>DATEDIF(E254,B254,"d")</f>
        <v>665</v>
      </c>
      <c r="M254" s="39">
        <f>L254/(365/12)</f>
        <v>21.863013698630137</v>
      </c>
      <c r="N254">
        <f>DATEDIF(F254,B254,"d")</f>
        <v>2188</v>
      </c>
      <c r="O254" s="39">
        <f>N254/(365/12)</f>
        <v>71.934246575342456</v>
      </c>
      <c r="P254" s="17">
        <v>4</v>
      </c>
      <c r="Q254" s="17">
        <v>4</v>
      </c>
      <c r="R254" s="17">
        <v>5</v>
      </c>
      <c r="S254" s="17">
        <v>5</v>
      </c>
      <c r="T254" s="17">
        <v>3</v>
      </c>
      <c r="U254" s="17">
        <v>3</v>
      </c>
      <c r="V254" s="17">
        <v>5</v>
      </c>
      <c r="W254" s="17">
        <v>3</v>
      </c>
      <c r="X254" s="17">
        <v>2</v>
      </c>
      <c r="Y254" s="17">
        <v>2</v>
      </c>
      <c r="Z254" s="17">
        <v>3</v>
      </c>
      <c r="AA254" s="17">
        <v>3</v>
      </c>
      <c r="AB254">
        <f>(X254+Y254+Z254+AA254)/20</f>
        <v>0.5</v>
      </c>
      <c r="AC254">
        <f>SUM(1-AB254)</f>
        <v>0.5</v>
      </c>
      <c r="AD254" s="17">
        <v>8</v>
      </c>
      <c r="AE254" s="17">
        <v>4</v>
      </c>
      <c r="AF254" s="17">
        <v>4</v>
      </c>
      <c r="AG254">
        <v>4</v>
      </c>
      <c r="AH254">
        <v>1</v>
      </c>
      <c r="AI254" s="30">
        <v>13</v>
      </c>
      <c r="AJ254" s="30">
        <v>7</v>
      </c>
      <c r="AK254" s="30">
        <v>5</v>
      </c>
      <c r="AL254" s="30">
        <v>6</v>
      </c>
      <c r="AM254" s="30">
        <v>1</v>
      </c>
      <c r="AN254">
        <f>SUM(AI254:AL254)</f>
        <v>31</v>
      </c>
    </row>
    <row r="255" spans="1:40" ht="15">
      <c r="A255">
        <v>254</v>
      </c>
      <c r="B255" s="28">
        <v>42715</v>
      </c>
      <c r="C255" s="28">
        <v>39253</v>
      </c>
      <c r="D255" t="s">
        <v>44</v>
      </c>
      <c r="E255" s="28">
        <v>39253</v>
      </c>
      <c r="F255" s="28">
        <v>39253</v>
      </c>
      <c r="G255">
        <f>DATEDIF(C255,B255,"d")</f>
        <v>3462</v>
      </c>
      <c r="H255" s="39">
        <f>G255/(365/12)</f>
        <v>113.81917808219178</v>
      </c>
      <c r="I255" s="17">
        <v>0</v>
      </c>
      <c r="J255" s="17">
        <v>0</v>
      </c>
      <c r="K255" s="17">
        <v>2</v>
      </c>
      <c r="L255">
        <f>DATEDIF(E255,B255,"d")</f>
        <v>3462</v>
      </c>
      <c r="M255" s="39">
        <f>L255/(365/12)</f>
        <v>113.81917808219178</v>
      </c>
      <c r="N255">
        <f>DATEDIF(F255,B255,"d")</f>
        <v>3462</v>
      </c>
      <c r="O255" s="39">
        <f>N255/(365/12)</f>
        <v>113.81917808219178</v>
      </c>
      <c r="P255" s="17">
        <v>5</v>
      </c>
      <c r="Q255" s="17">
        <v>3</v>
      </c>
      <c r="R255" s="17">
        <v>5</v>
      </c>
      <c r="S255" s="17">
        <v>4</v>
      </c>
      <c r="T255" s="17">
        <v>5</v>
      </c>
      <c r="U255" s="17">
        <v>3</v>
      </c>
      <c r="V255" s="17">
        <v>5</v>
      </c>
      <c r="W255" s="17">
        <v>3</v>
      </c>
      <c r="X255" s="17">
        <v>4</v>
      </c>
      <c r="Y255" s="17">
        <v>4</v>
      </c>
      <c r="Z255" s="17">
        <v>2</v>
      </c>
      <c r="AA255" s="17">
        <v>2</v>
      </c>
      <c r="AB255">
        <f>(X255+Y255+Z255+AA255)/20</f>
        <v>0.6</v>
      </c>
      <c r="AC255">
        <f>SUM(1-AB255)</f>
        <v>0.4</v>
      </c>
      <c r="AD255" s="17">
        <v>9</v>
      </c>
      <c r="AE255" s="17">
        <v>5</v>
      </c>
      <c r="AF255" s="17">
        <v>5</v>
      </c>
      <c r="AG255">
        <v>5</v>
      </c>
      <c r="AH255">
        <v>1</v>
      </c>
      <c r="AI255" s="30">
        <v>7</v>
      </c>
      <c r="AJ255" s="30">
        <v>9</v>
      </c>
      <c r="AK255" s="30">
        <v>9</v>
      </c>
      <c r="AL255" s="30">
        <v>10</v>
      </c>
      <c r="AM255" s="30">
        <v>1</v>
      </c>
      <c r="AN255">
        <f>SUM(AI255:AL255)</f>
        <v>35</v>
      </c>
    </row>
    <row r="256" spans="1:40" ht="15">
      <c r="A256">
        <v>255</v>
      </c>
      <c r="B256" s="28">
        <v>42713</v>
      </c>
      <c r="C256" s="28">
        <v>39861</v>
      </c>
      <c r="D256" t="s">
        <v>114</v>
      </c>
      <c r="E256" s="28">
        <v>39861</v>
      </c>
      <c r="F256" s="28">
        <v>39861</v>
      </c>
      <c r="G256">
        <f>DATEDIF(C256,B256,"d")</f>
        <v>2852</v>
      </c>
      <c r="H256" s="39">
        <f>G256/(365/12)</f>
        <v>93.764383561643825</v>
      </c>
      <c r="I256" s="17">
        <v>1</v>
      </c>
      <c r="J256" s="17">
        <v>0</v>
      </c>
      <c r="K256" s="17">
        <v>2</v>
      </c>
      <c r="L256">
        <f>DATEDIF(E256,B256,"d")</f>
        <v>2852</v>
      </c>
      <c r="M256" s="39">
        <f>L256/(365/12)</f>
        <v>93.764383561643825</v>
      </c>
      <c r="N256">
        <f>DATEDIF(F256,B256,"d")</f>
        <v>2852</v>
      </c>
      <c r="O256" s="39">
        <f>N256/(365/12)</f>
        <v>93.764383561643825</v>
      </c>
      <c r="P256" s="17">
        <v>5</v>
      </c>
      <c r="Q256" s="17">
        <v>4</v>
      </c>
      <c r="R256" s="17">
        <v>5</v>
      </c>
      <c r="S256" s="17">
        <v>5</v>
      </c>
      <c r="T256" s="17">
        <v>5</v>
      </c>
      <c r="U256" s="17">
        <v>3</v>
      </c>
      <c r="V256" s="17">
        <v>5</v>
      </c>
      <c r="W256" s="17">
        <v>3</v>
      </c>
      <c r="X256" s="17">
        <v>2</v>
      </c>
      <c r="Y256" s="17">
        <v>3</v>
      </c>
      <c r="Z256" s="17">
        <v>5</v>
      </c>
      <c r="AA256" s="17">
        <v>5</v>
      </c>
      <c r="AB256">
        <f>(X256+Y256+Z256+AA256)/20</f>
        <v>0.75</v>
      </c>
      <c r="AC256">
        <f>SUM(1-AB256)</f>
        <v>0.25</v>
      </c>
      <c r="AD256" s="17">
        <v>7</v>
      </c>
      <c r="AE256" s="17">
        <v>4</v>
      </c>
      <c r="AF256" s="17">
        <v>4</v>
      </c>
      <c r="AG256">
        <v>3</v>
      </c>
      <c r="AH256">
        <v>1</v>
      </c>
      <c r="AI256" s="30">
        <v>13</v>
      </c>
      <c r="AJ256" s="30">
        <v>12</v>
      </c>
      <c r="AK256" s="30">
        <v>12</v>
      </c>
      <c r="AL256" s="30">
        <v>14</v>
      </c>
      <c r="AM256" s="30">
        <v>1</v>
      </c>
      <c r="AN256">
        <f>SUM(AI256:AL256)</f>
        <v>51</v>
      </c>
    </row>
    <row r="257" spans="1:40" ht="15">
      <c r="A257">
        <v>256</v>
      </c>
      <c r="B257" s="28">
        <v>42716</v>
      </c>
      <c r="C257" s="28">
        <v>38958</v>
      </c>
      <c r="D257" t="s">
        <v>115</v>
      </c>
      <c r="E257" s="28">
        <v>38958</v>
      </c>
      <c r="F257" s="28">
        <v>38958</v>
      </c>
      <c r="G257">
        <f>DATEDIF(C257,B257,"d")</f>
        <v>3758</v>
      </c>
      <c r="H257" s="39">
        <f>G257/(365/12)</f>
        <v>123.55068493150685</v>
      </c>
      <c r="I257" s="17">
        <v>1</v>
      </c>
      <c r="J257" s="17">
        <v>0</v>
      </c>
      <c r="K257" s="17">
        <v>2</v>
      </c>
      <c r="L257">
        <f>DATEDIF(E257,B257,"d")</f>
        <v>3758</v>
      </c>
      <c r="M257" s="39">
        <f>L257/(365/12)</f>
        <v>123.55068493150685</v>
      </c>
      <c r="N257">
        <f>DATEDIF(F257,B257,"d")</f>
        <v>3758</v>
      </c>
      <c r="O257" s="39">
        <f>N257/(365/12)</f>
        <v>123.55068493150685</v>
      </c>
      <c r="P257" s="17">
        <v>5</v>
      </c>
      <c r="Q257" s="17">
        <v>4</v>
      </c>
      <c r="R257" s="17">
        <v>5</v>
      </c>
      <c r="S257" s="17">
        <v>5</v>
      </c>
      <c r="T257" s="17">
        <v>5</v>
      </c>
      <c r="U257" s="17">
        <v>3</v>
      </c>
      <c r="V257" s="17">
        <v>5</v>
      </c>
      <c r="W257" s="17">
        <v>4</v>
      </c>
      <c r="X257" s="17">
        <v>2</v>
      </c>
      <c r="Y257" s="17">
        <v>3</v>
      </c>
      <c r="Z257" s="17">
        <v>5</v>
      </c>
      <c r="AA257" s="17">
        <v>5</v>
      </c>
      <c r="AB257">
        <f>(X257+Y257+Z257+AA257)/20</f>
        <v>0.75</v>
      </c>
      <c r="AC257">
        <f>SUM(1-AB257)</f>
        <v>0.25</v>
      </c>
      <c r="AD257" s="17">
        <v>7</v>
      </c>
      <c r="AE257" s="17">
        <v>4</v>
      </c>
      <c r="AF257" s="17">
        <v>4</v>
      </c>
      <c r="AG257">
        <v>0</v>
      </c>
      <c r="AH257">
        <v>0</v>
      </c>
      <c r="AI257" s="30">
        <v>12</v>
      </c>
      <c r="AJ257" s="30">
        <v>12</v>
      </c>
      <c r="AK257" s="30">
        <v>15</v>
      </c>
      <c r="AL257" s="30">
        <v>14</v>
      </c>
      <c r="AM257" s="30">
        <v>1</v>
      </c>
      <c r="AN257">
        <f>SUM(AI257:AL257)</f>
        <v>53</v>
      </c>
    </row>
    <row r="258" spans="1:40" ht="15">
      <c r="A258">
        <v>257</v>
      </c>
      <c r="B258" s="28">
        <v>42718</v>
      </c>
      <c r="C258" s="28">
        <v>39614</v>
      </c>
      <c r="D258" t="s">
        <v>44</v>
      </c>
      <c r="E258" s="28">
        <v>41167</v>
      </c>
      <c r="F258" s="28">
        <v>39614</v>
      </c>
      <c r="G258">
        <f>DATEDIF(C258,B258,"d")</f>
        <v>3104</v>
      </c>
      <c r="H258" s="39">
        <f>G258/(365/12)</f>
        <v>102.04931506849314</v>
      </c>
      <c r="I258" s="17">
        <v>0</v>
      </c>
      <c r="J258" s="17">
        <v>0</v>
      </c>
      <c r="K258" s="17">
        <v>3</v>
      </c>
      <c r="L258">
        <f>DATEDIF(E258,B258,"d")</f>
        <v>1551</v>
      </c>
      <c r="M258" s="39">
        <f>L258/(365/12)</f>
        <v>50.991780821917807</v>
      </c>
      <c r="N258">
        <f>DATEDIF(F258,B258,"d")</f>
        <v>3104</v>
      </c>
      <c r="O258" s="39">
        <f>N258/(365/12)</f>
        <v>102.04931506849314</v>
      </c>
      <c r="P258" s="17">
        <v>5</v>
      </c>
      <c r="Q258" s="17">
        <v>5</v>
      </c>
      <c r="R258" s="17">
        <v>5</v>
      </c>
      <c r="S258" s="17">
        <v>5</v>
      </c>
      <c r="T258" s="17">
        <v>5</v>
      </c>
      <c r="U258" s="17">
        <v>1</v>
      </c>
      <c r="V258" s="17">
        <v>5</v>
      </c>
      <c r="W258" s="17">
        <v>1</v>
      </c>
      <c r="X258" s="17">
        <v>2</v>
      </c>
      <c r="Y258" s="17">
        <v>2</v>
      </c>
      <c r="Z258" s="17">
        <v>2</v>
      </c>
      <c r="AA258" s="17">
        <v>2</v>
      </c>
      <c r="AB258">
        <f>(X258+Y258+Z258+AA258)/20</f>
        <v>0.4</v>
      </c>
      <c r="AC258">
        <f>SUM(1-AB258)</f>
        <v>0.6</v>
      </c>
      <c r="AD258" s="17">
        <v>7</v>
      </c>
      <c r="AE258" s="17">
        <v>4</v>
      </c>
      <c r="AF258" s="17">
        <v>4</v>
      </c>
      <c r="AG258">
        <v>5</v>
      </c>
      <c r="AH258">
        <v>1</v>
      </c>
      <c r="AI258" s="30">
        <v>12</v>
      </c>
      <c r="AJ258" s="30">
        <v>9</v>
      </c>
      <c r="AK258" s="30">
        <v>11</v>
      </c>
      <c r="AL258" s="30">
        <v>13</v>
      </c>
      <c r="AM258" s="30">
        <v>1</v>
      </c>
      <c r="AN258">
        <f>SUM(AI258:AL258)</f>
        <v>45</v>
      </c>
    </row>
    <row r="259" spans="1:40" ht="15">
      <c r="A259">
        <v>258</v>
      </c>
      <c r="B259" s="28">
        <v>42715</v>
      </c>
      <c r="C259" s="28">
        <v>39894</v>
      </c>
      <c r="D259" t="s">
        <v>44</v>
      </c>
      <c r="E259" s="28">
        <v>40808</v>
      </c>
      <c r="F259" s="28">
        <v>39894</v>
      </c>
      <c r="G259">
        <f>DATEDIF(C259,B259,"d")</f>
        <v>2821</v>
      </c>
      <c r="H259" s="39">
        <f>G259/(365/12)</f>
        <v>92.745205479452054</v>
      </c>
      <c r="I259" s="17">
        <v>0</v>
      </c>
      <c r="J259" s="17">
        <v>0</v>
      </c>
      <c r="K259" s="17">
        <v>2</v>
      </c>
      <c r="L259">
        <f>DATEDIF(E259,B259,"d")</f>
        <v>1907</v>
      </c>
      <c r="M259" s="39">
        <f>L259/(365/12)</f>
        <v>62.695890410958903</v>
      </c>
      <c r="N259">
        <f>DATEDIF(F259,B259,"d")</f>
        <v>2821</v>
      </c>
      <c r="O259" s="39">
        <f>N259/(365/12)</f>
        <v>92.745205479452054</v>
      </c>
      <c r="P259" s="17">
        <v>5</v>
      </c>
      <c r="Q259" s="17">
        <v>3</v>
      </c>
      <c r="R259" s="17">
        <v>5</v>
      </c>
      <c r="S259" s="17">
        <v>3</v>
      </c>
      <c r="T259" s="17">
        <v>5</v>
      </c>
      <c r="U259" s="17">
        <v>1</v>
      </c>
      <c r="V259" s="17">
        <v>5</v>
      </c>
      <c r="W259" s="17">
        <v>2</v>
      </c>
      <c r="X259" s="17">
        <v>3</v>
      </c>
      <c r="Y259" s="17">
        <v>4</v>
      </c>
      <c r="Z259" s="17">
        <v>3</v>
      </c>
      <c r="AA259" s="17">
        <v>4</v>
      </c>
      <c r="AB259">
        <f>(X259+Y259+Z259+AA259)/20</f>
        <v>0.7</v>
      </c>
      <c r="AC259">
        <f>SUM(1-AB259)</f>
        <v>0.30000000000000004</v>
      </c>
      <c r="AD259" s="17">
        <v>6</v>
      </c>
      <c r="AE259" s="17">
        <v>5</v>
      </c>
      <c r="AF259" s="17">
        <v>5</v>
      </c>
      <c r="AG259">
        <v>9</v>
      </c>
      <c r="AH259">
        <v>2</v>
      </c>
      <c r="AI259" s="30">
        <v>5</v>
      </c>
      <c r="AJ259" s="30">
        <v>12</v>
      </c>
      <c r="AK259" s="30">
        <v>8</v>
      </c>
      <c r="AL259" s="30">
        <v>6</v>
      </c>
      <c r="AM259" s="30">
        <v>1</v>
      </c>
      <c r="AN259">
        <f>SUM(AI259:AL259)</f>
        <v>31</v>
      </c>
    </row>
    <row r="260" spans="1:40" ht="15">
      <c r="A260">
        <v>259</v>
      </c>
      <c r="B260" s="28">
        <v>42715</v>
      </c>
      <c r="C260" s="28">
        <v>39782</v>
      </c>
      <c r="D260" t="s">
        <v>44</v>
      </c>
      <c r="E260" s="28">
        <v>39782</v>
      </c>
      <c r="F260" s="28" t="s">
        <v>43</v>
      </c>
      <c r="G260">
        <f>DATEDIF(C260,B260,"d")</f>
        <v>2933</v>
      </c>
      <c r="H260" s="39">
        <f>G260/(365/12)</f>
        <v>96.427397260273963</v>
      </c>
      <c r="I260" s="17">
        <v>1</v>
      </c>
      <c r="J260" s="17">
        <v>1</v>
      </c>
      <c r="K260" s="17">
        <v>1</v>
      </c>
      <c r="L260">
        <f>DATEDIF(E260,B260,"d")</f>
        <v>2933</v>
      </c>
      <c r="M260" s="39">
        <f>L260/(365/12)</f>
        <v>96.427397260273963</v>
      </c>
      <c r="N260" t="s">
        <v>43</v>
      </c>
      <c r="O260" s="39" t="s">
        <v>43</v>
      </c>
      <c r="P260" s="17" t="s">
        <v>43</v>
      </c>
      <c r="Q260" s="17" t="s">
        <v>43</v>
      </c>
      <c r="R260" s="17" t="s">
        <v>43</v>
      </c>
      <c r="S260" s="17" t="s">
        <v>43</v>
      </c>
      <c r="T260" s="17" t="s">
        <v>43</v>
      </c>
      <c r="U260" s="17" t="s">
        <v>43</v>
      </c>
      <c r="V260" s="17" t="s">
        <v>43</v>
      </c>
      <c r="W260" s="17" t="s">
        <v>43</v>
      </c>
      <c r="X260" s="17" t="s">
        <v>43</v>
      </c>
      <c r="Y260" s="17" t="s">
        <v>43</v>
      </c>
      <c r="Z260" s="17" t="s">
        <v>43</v>
      </c>
      <c r="AA260" s="17" t="s">
        <v>43</v>
      </c>
      <c r="AB260" t="s">
        <v>43</v>
      </c>
      <c r="AC260" t="s">
        <v>43</v>
      </c>
      <c r="AD260" s="17">
        <v>7</v>
      </c>
      <c r="AE260" s="17">
        <v>2</v>
      </c>
      <c r="AF260" s="17">
        <v>2</v>
      </c>
      <c r="AG260">
        <v>8</v>
      </c>
      <c r="AH260">
        <v>1</v>
      </c>
      <c r="AI260" s="30">
        <v>12</v>
      </c>
      <c r="AJ260" s="30">
        <v>12</v>
      </c>
      <c r="AK260" s="30">
        <v>11</v>
      </c>
      <c r="AL260" s="30">
        <v>9</v>
      </c>
      <c r="AM260" s="30">
        <v>1</v>
      </c>
      <c r="AN260">
        <f>SUM(AI260:AL260)</f>
        <v>44</v>
      </c>
    </row>
    <row r="261" spans="1:40" ht="15">
      <c r="A261">
        <v>260</v>
      </c>
      <c r="B261" s="28">
        <v>42715</v>
      </c>
      <c r="C261" s="28">
        <v>40451</v>
      </c>
      <c r="D261" t="s">
        <v>44</v>
      </c>
      <c r="E261" s="28">
        <v>40451</v>
      </c>
      <c r="F261" s="28" t="s">
        <v>43</v>
      </c>
      <c r="G261">
        <f>DATEDIF(C261,B261,"d")</f>
        <v>2264</v>
      </c>
      <c r="H261" s="39">
        <f>G261/(365/12)</f>
        <v>74.432876712328763</v>
      </c>
      <c r="I261" s="17">
        <v>0</v>
      </c>
      <c r="J261" s="17">
        <v>1</v>
      </c>
      <c r="K261" s="17">
        <v>1</v>
      </c>
      <c r="L261">
        <f>DATEDIF(E261,B261,"d")</f>
        <v>2264</v>
      </c>
      <c r="M261" s="39">
        <f>L261/(365/12)</f>
        <v>74.432876712328763</v>
      </c>
      <c r="N261" t="s">
        <v>43</v>
      </c>
      <c r="O261" s="39" t="s">
        <v>43</v>
      </c>
      <c r="P261" s="17" t="s">
        <v>43</v>
      </c>
      <c r="Q261" s="17" t="s">
        <v>43</v>
      </c>
      <c r="R261" s="17" t="s">
        <v>43</v>
      </c>
      <c r="S261" s="17" t="s">
        <v>43</v>
      </c>
      <c r="T261" s="17" t="s">
        <v>43</v>
      </c>
      <c r="U261" s="17" t="s">
        <v>43</v>
      </c>
      <c r="V261" s="17" t="s">
        <v>43</v>
      </c>
      <c r="W261" s="17" t="s">
        <v>43</v>
      </c>
      <c r="X261" s="17" t="s">
        <v>43</v>
      </c>
      <c r="Y261" s="17" t="s">
        <v>43</v>
      </c>
      <c r="Z261" s="17" t="s">
        <v>43</v>
      </c>
      <c r="AA261" s="17" t="s">
        <v>43</v>
      </c>
      <c r="AB261" t="s">
        <v>43</v>
      </c>
      <c r="AC261" t="s">
        <v>43</v>
      </c>
      <c r="AD261" s="17">
        <v>7</v>
      </c>
      <c r="AE261" s="17">
        <v>2</v>
      </c>
      <c r="AF261" s="17">
        <v>2</v>
      </c>
      <c r="AG261">
        <v>8</v>
      </c>
      <c r="AH261">
        <v>1</v>
      </c>
      <c r="AI261" s="30">
        <v>13</v>
      </c>
      <c r="AJ261" s="30">
        <v>13</v>
      </c>
      <c r="AK261" s="30">
        <v>10</v>
      </c>
      <c r="AL261" s="30">
        <v>14</v>
      </c>
      <c r="AM261" s="30">
        <v>1</v>
      </c>
      <c r="AN261">
        <f>SUM(AI261:AL261)</f>
        <v>50</v>
      </c>
    </row>
    <row r="262" spans="1:40" ht="15">
      <c r="A262">
        <v>261</v>
      </c>
      <c r="B262" s="28">
        <v>42703</v>
      </c>
      <c r="C262" s="28">
        <v>38948</v>
      </c>
      <c r="D262" t="s">
        <v>44</v>
      </c>
      <c r="E262" s="28">
        <v>38948</v>
      </c>
      <c r="F262" s="28" t="s">
        <v>43</v>
      </c>
      <c r="G262">
        <f>DATEDIF(C262,B262,"d")</f>
        <v>3755</v>
      </c>
      <c r="H262" s="39">
        <f>G262/(365/12)</f>
        <v>123.45205479452055</v>
      </c>
      <c r="I262" s="17">
        <v>0</v>
      </c>
      <c r="J262" s="17">
        <v>1</v>
      </c>
      <c r="K262" s="17">
        <v>1</v>
      </c>
      <c r="L262">
        <f>DATEDIF(E262,B262,"d")</f>
        <v>3755</v>
      </c>
      <c r="M262" s="39">
        <f>L262/(365/12)</f>
        <v>123.45205479452055</v>
      </c>
      <c r="N262" t="s">
        <v>43</v>
      </c>
      <c r="O262" s="39" t="s">
        <v>43</v>
      </c>
      <c r="P262" s="17" t="s">
        <v>43</v>
      </c>
      <c r="Q262" s="17" t="s">
        <v>43</v>
      </c>
      <c r="R262" s="17" t="s">
        <v>43</v>
      </c>
      <c r="S262" s="17" t="s">
        <v>43</v>
      </c>
      <c r="T262" s="17" t="s">
        <v>43</v>
      </c>
      <c r="U262" s="17" t="s">
        <v>43</v>
      </c>
      <c r="V262" s="17" t="s">
        <v>43</v>
      </c>
      <c r="W262" s="17" t="s">
        <v>43</v>
      </c>
      <c r="X262" s="17" t="s">
        <v>43</v>
      </c>
      <c r="Y262" s="17" t="s">
        <v>43</v>
      </c>
      <c r="Z262" s="17" t="s">
        <v>43</v>
      </c>
      <c r="AA262" s="17" t="s">
        <v>43</v>
      </c>
      <c r="AB262" t="s">
        <v>43</v>
      </c>
      <c r="AC262" t="s">
        <v>43</v>
      </c>
      <c r="AD262" s="17">
        <v>4</v>
      </c>
      <c r="AE262" s="17">
        <v>3</v>
      </c>
      <c r="AF262" s="17">
        <v>5</v>
      </c>
      <c r="AG262">
        <v>5</v>
      </c>
      <c r="AH262">
        <v>1</v>
      </c>
      <c r="AI262" s="30">
        <v>11</v>
      </c>
      <c r="AJ262" s="30">
        <v>12</v>
      </c>
      <c r="AK262" s="30">
        <v>10</v>
      </c>
      <c r="AL262" s="30">
        <v>13</v>
      </c>
      <c r="AM262" s="30">
        <v>1</v>
      </c>
      <c r="AN262">
        <f>SUM(AI262:AL262)</f>
        <v>46</v>
      </c>
    </row>
    <row r="263" spans="1:40" ht="15">
      <c r="A263">
        <v>262</v>
      </c>
      <c r="B263" s="28">
        <v>42709</v>
      </c>
      <c r="C263" s="28">
        <v>40679</v>
      </c>
      <c r="D263" t="s">
        <v>116</v>
      </c>
      <c r="E263" s="28">
        <v>40679</v>
      </c>
      <c r="F263" s="28">
        <v>40679</v>
      </c>
      <c r="G263">
        <f>DATEDIF(C263,B263,"d")</f>
        <v>2030</v>
      </c>
      <c r="H263" s="39">
        <f>G263/(365/12)</f>
        <v>66.739726027397253</v>
      </c>
      <c r="I263" s="17">
        <v>1</v>
      </c>
      <c r="J263" s="17">
        <v>0</v>
      </c>
      <c r="K263" s="17">
        <v>2</v>
      </c>
      <c r="L263">
        <f>DATEDIF(E263,B263,"d")</f>
        <v>2030</v>
      </c>
      <c r="M263" s="39">
        <f>L263/(365/12)</f>
        <v>66.739726027397253</v>
      </c>
      <c r="N263">
        <f>DATEDIF(F263,B263,"d")</f>
        <v>2030</v>
      </c>
      <c r="O263" s="39">
        <f>N263/(365/12)</f>
        <v>66.739726027397253</v>
      </c>
      <c r="P263" s="17">
        <v>5</v>
      </c>
      <c r="Q263" s="17">
        <v>1</v>
      </c>
      <c r="R263" s="17">
        <v>5</v>
      </c>
      <c r="S263" s="17">
        <v>2</v>
      </c>
      <c r="T263" s="17">
        <v>3</v>
      </c>
      <c r="U263" s="17">
        <v>1</v>
      </c>
      <c r="V263" s="17">
        <v>3</v>
      </c>
      <c r="W263" s="17">
        <v>1</v>
      </c>
      <c r="X263" s="17">
        <v>5</v>
      </c>
      <c r="Y263" s="17">
        <v>5</v>
      </c>
      <c r="Z263" s="17">
        <v>2</v>
      </c>
      <c r="AA263" s="17">
        <v>5</v>
      </c>
      <c r="AB263">
        <f>(X263+Y263+Z263+AA263)/20</f>
        <v>0.85</v>
      </c>
      <c r="AC263">
        <f>SUM(1-AB263)</f>
        <v>0.15000000000000002</v>
      </c>
      <c r="AD263" s="17">
        <v>6</v>
      </c>
      <c r="AE263" s="17">
        <v>5</v>
      </c>
      <c r="AF263" s="17">
        <v>3</v>
      </c>
      <c r="AG263">
        <v>5</v>
      </c>
      <c r="AH263">
        <v>1</v>
      </c>
      <c r="AI263" s="30">
        <v>6</v>
      </c>
      <c r="AJ263" s="30">
        <v>7</v>
      </c>
      <c r="AK263" s="30">
        <v>9</v>
      </c>
      <c r="AL263" s="30">
        <v>9</v>
      </c>
      <c r="AM263" s="30">
        <v>1</v>
      </c>
      <c r="AN263">
        <f>SUM(AI263:AL263)</f>
        <v>31</v>
      </c>
    </row>
    <row r="264" spans="1:40" ht="15">
      <c r="A264">
        <v>263</v>
      </c>
      <c r="B264" s="28">
        <v>42705</v>
      </c>
      <c r="C264" s="28">
        <v>40257</v>
      </c>
      <c r="D264" t="s">
        <v>44</v>
      </c>
      <c r="E264" s="28">
        <v>40257</v>
      </c>
      <c r="F264" s="28">
        <v>40257</v>
      </c>
      <c r="G264">
        <f>DATEDIF(C264,B264,"d")</f>
        <v>2448</v>
      </c>
      <c r="H264" s="39">
        <f>G264/(365/12)</f>
        <v>80.482191780821921</v>
      </c>
      <c r="I264" s="17">
        <v>1</v>
      </c>
      <c r="J264" s="17">
        <v>0</v>
      </c>
      <c r="K264" s="17">
        <v>2</v>
      </c>
      <c r="L264">
        <f>DATEDIF(E264,B264,"d")</f>
        <v>2448</v>
      </c>
      <c r="M264" s="39">
        <f>L264/(365/12)</f>
        <v>80.482191780821921</v>
      </c>
      <c r="N264">
        <f>DATEDIF(F264,B264,"d")</f>
        <v>2448</v>
      </c>
      <c r="O264" s="39">
        <f>N264/(365/12)</f>
        <v>80.482191780821921</v>
      </c>
      <c r="P264" s="17">
        <v>5</v>
      </c>
      <c r="Q264" s="17">
        <v>2</v>
      </c>
      <c r="R264" s="17">
        <v>5</v>
      </c>
      <c r="S264" s="17">
        <v>3</v>
      </c>
      <c r="T264" s="17">
        <v>5</v>
      </c>
      <c r="U264" s="17">
        <v>1</v>
      </c>
      <c r="V264" s="17">
        <v>5</v>
      </c>
      <c r="W264" s="17">
        <v>3</v>
      </c>
      <c r="X264" s="17">
        <v>4</v>
      </c>
      <c r="Y264" s="17">
        <v>4</v>
      </c>
      <c r="Z264" s="17">
        <v>4</v>
      </c>
      <c r="AA264" s="17">
        <v>4</v>
      </c>
      <c r="AB264">
        <f>(X264+Y264+Z264+AA264)/20</f>
        <v>0.8</v>
      </c>
      <c r="AC264">
        <f>SUM(1-AB264)</f>
        <v>0.19999999999999996</v>
      </c>
      <c r="AD264" s="17">
        <v>7</v>
      </c>
      <c r="AE264" s="17">
        <v>4</v>
      </c>
      <c r="AF264" s="17">
        <v>4</v>
      </c>
      <c r="AG264">
        <v>3</v>
      </c>
      <c r="AH264">
        <v>1</v>
      </c>
      <c r="AI264" s="30">
        <v>13</v>
      </c>
      <c r="AJ264" s="30">
        <v>12</v>
      </c>
      <c r="AK264" s="30">
        <v>12</v>
      </c>
      <c r="AL264" s="30">
        <v>11</v>
      </c>
      <c r="AM264" s="30">
        <v>1</v>
      </c>
      <c r="AN264">
        <f>SUM(AI264:AL264)</f>
        <v>48</v>
      </c>
    </row>
    <row r="265" spans="1:40" ht="15">
      <c r="A265">
        <v>264</v>
      </c>
      <c r="B265" s="28">
        <v>42703</v>
      </c>
      <c r="C265" s="28">
        <v>40143</v>
      </c>
      <c r="D265" t="s">
        <v>44</v>
      </c>
      <c r="E265" s="28">
        <v>40143</v>
      </c>
      <c r="F265" s="28" t="s">
        <v>43</v>
      </c>
      <c r="G265">
        <f>DATEDIF(C265,B265,"d")</f>
        <v>2560</v>
      </c>
      <c r="H265" s="39">
        <f>G265/(365/12)</f>
        <v>84.164383561643831</v>
      </c>
      <c r="I265" s="17">
        <v>0</v>
      </c>
      <c r="J265" s="17">
        <v>1</v>
      </c>
      <c r="K265" s="17">
        <v>1</v>
      </c>
      <c r="L265">
        <f>DATEDIF(E265,B265,"d")</f>
        <v>2560</v>
      </c>
      <c r="M265" s="39">
        <f>L265/(365/12)</f>
        <v>84.164383561643831</v>
      </c>
      <c r="N265" t="s">
        <v>43</v>
      </c>
      <c r="O265" s="39" t="s">
        <v>43</v>
      </c>
      <c r="P265" s="17" t="s">
        <v>43</v>
      </c>
      <c r="Q265" s="17" t="s">
        <v>43</v>
      </c>
      <c r="R265" s="17" t="s">
        <v>43</v>
      </c>
      <c r="S265" s="17" t="s">
        <v>43</v>
      </c>
      <c r="T265" s="17" t="s">
        <v>43</v>
      </c>
      <c r="U265" s="17" t="s">
        <v>43</v>
      </c>
      <c r="V265" s="17" t="s">
        <v>43</v>
      </c>
      <c r="W265" s="17" t="s">
        <v>43</v>
      </c>
      <c r="X265" s="17" t="s">
        <v>43</v>
      </c>
      <c r="Y265" s="17" t="s">
        <v>43</v>
      </c>
      <c r="Z265" s="17" t="s">
        <v>43</v>
      </c>
      <c r="AA265" s="17" t="s">
        <v>43</v>
      </c>
      <c r="AB265" t="s">
        <v>43</v>
      </c>
      <c r="AC265" t="s">
        <v>43</v>
      </c>
      <c r="AD265" s="17">
        <v>6</v>
      </c>
      <c r="AE265" s="17">
        <v>4</v>
      </c>
      <c r="AF265" s="17">
        <v>3</v>
      </c>
      <c r="AG265">
        <v>12</v>
      </c>
      <c r="AH265">
        <v>2</v>
      </c>
      <c r="AI265" s="30">
        <v>10</v>
      </c>
      <c r="AJ265" s="30">
        <v>12</v>
      </c>
      <c r="AK265" s="30">
        <v>8</v>
      </c>
      <c r="AL265" s="30">
        <v>9</v>
      </c>
      <c r="AM265" s="30">
        <v>1</v>
      </c>
      <c r="AN265">
        <f>SUM(AI265:AL265)</f>
        <v>39</v>
      </c>
    </row>
    <row r="266" spans="1:40" ht="15">
      <c r="A266">
        <v>265</v>
      </c>
      <c r="B266" s="28">
        <v>42707</v>
      </c>
      <c r="C266" s="28">
        <v>40031</v>
      </c>
      <c r="D266" t="s">
        <v>44</v>
      </c>
      <c r="E266" s="28">
        <v>40031</v>
      </c>
      <c r="F266" s="28">
        <v>40031</v>
      </c>
      <c r="G266">
        <f>DATEDIF(C266,B266,"d")</f>
        <v>2676</v>
      </c>
      <c r="H266" s="39">
        <f>G266/(365/12)</f>
        <v>87.978082191780814</v>
      </c>
      <c r="I266" s="17">
        <v>1</v>
      </c>
      <c r="J266" s="17">
        <v>0</v>
      </c>
      <c r="K266" s="17">
        <v>2</v>
      </c>
      <c r="L266">
        <f>DATEDIF(E266,B266,"d")</f>
        <v>2676</v>
      </c>
      <c r="M266" s="39">
        <f>L266/(365/12)</f>
        <v>87.978082191780814</v>
      </c>
      <c r="N266">
        <f>DATEDIF(F266,B266,"d")</f>
        <v>2676</v>
      </c>
      <c r="O266" s="39">
        <f>N266/(365/12)</f>
        <v>87.978082191780814</v>
      </c>
      <c r="P266" s="17">
        <v>5</v>
      </c>
      <c r="Q266" s="17">
        <v>1</v>
      </c>
      <c r="R266" s="17">
        <v>5</v>
      </c>
      <c r="S266" s="17">
        <v>3</v>
      </c>
      <c r="T266" s="17">
        <v>4</v>
      </c>
      <c r="U266" s="17">
        <v>1</v>
      </c>
      <c r="V266" s="17">
        <v>5</v>
      </c>
      <c r="W266" s="17">
        <v>1</v>
      </c>
      <c r="X266" s="17">
        <v>4</v>
      </c>
      <c r="Y266" s="17">
        <v>5</v>
      </c>
      <c r="Z266" s="17">
        <v>5</v>
      </c>
      <c r="AA266" s="17">
        <v>5</v>
      </c>
      <c r="AB266">
        <f>(X266+Y266+Z266+AA266)/20</f>
        <v>0.95</v>
      </c>
      <c r="AC266">
        <f>SUM(1-AB266)</f>
        <v>5.0000000000000044E-2</v>
      </c>
      <c r="AD266" s="17">
        <v>8</v>
      </c>
      <c r="AE266" s="17">
        <v>4</v>
      </c>
      <c r="AF266" s="17">
        <v>3</v>
      </c>
      <c r="AG266">
        <v>5</v>
      </c>
      <c r="AH266">
        <v>1</v>
      </c>
      <c r="AI266" s="30">
        <v>12</v>
      </c>
      <c r="AJ266" s="30">
        <v>12</v>
      </c>
      <c r="AK266" s="30">
        <v>12</v>
      </c>
      <c r="AL266" s="30">
        <v>11</v>
      </c>
      <c r="AM266" s="30">
        <v>1</v>
      </c>
      <c r="AN266">
        <f>SUM(AI266:AL266)</f>
        <v>47</v>
      </c>
    </row>
    <row r="267" spans="1:40" ht="15">
      <c r="A267">
        <v>266</v>
      </c>
      <c r="B267" s="28">
        <v>42704</v>
      </c>
      <c r="C267" s="28">
        <v>39965</v>
      </c>
      <c r="D267" t="s">
        <v>44</v>
      </c>
      <c r="E267" s="29">
        <v>41061</v>
      </c>
      <c r="F267" s="29">
        <v>40330</v>
      </c>
      <c r="G267">
        <f>DATEDIF(C267,B267,"d")</f>
        <v>2739</v>
      </c>
      <c r="H267" s="39">
        <f>G267/(365/12)</f>
        <v>90.049315068493144</v>
      </c>
      <c r="I267" s="17">
        <v>1</v>
      </c>
      <c r="J267" s="17">
        <v>0</v>
      </c>
      <c r="K267" s="17">
        <v>2</v>
      </c>
      <c r="L267" s="4">
        <f>DATEDIF(E267,B267,"d")</f>
        <v>1643</v>
      </c>
      <c r="M267" s="39">
        <f>L267/(365/12)</f>
        <v>54.016438356164379</v>
      </c>
      <c r="N267" s="4">
        <f>DATEDIF(F267,B267,"d")</f>
        <v>2374</v>
      </c>
      <c r="O267" s="39">
        <f>N267/(365/12)</f>
        <v>78.049315068493144</v>
      </c>
      <c r="P267" s="17">
        <v>5</v>
      </c>
      <c r="Q267" s="17">
        <v>1</v>
      </c>
      <c r="R267" s="17">
        <v>5</v>
      </c>
      <c r="S267" s="17">
        <v>3</v>
      </c>
      <c r="T267" s="17">
        <v>4</v>
      </c>
      <c r="U267" s="17">
        <v>1</v>
      </c>
      <c r="V267" s="17">
        <v>5</v>
      </c>
      <c r="W267" s="17">
        <v>1</v>
      </c>
      <c r="X267" s="17">
        <v>4</v>
      </c>
      <c r="Y267" s="17">
        <v>5</v>
      </c>
      <c r="Z267" s="17">
        <v>4</v>
      </c>
      <c r="AA267" s="17">
        <v>5</v>
      </c>
      <c r="AB267">
        <f>(X267+Y267+Z267+AA267)/20</f>
        <v>0.9</v>
      </c>
      <c r="AC267">
        <f>SUM(1-AB267)</f>
        <v>9.9999999999999978E-2</v>
      </c>
      <c r="AD267" s="17">
        <v>8</v>
      </c>
      <c r="AE267" s="17">
        <v>3</v>
      </c>
      <c r="AF267" s="17">
        <v>3</v>
      </c>
      <c r="AG267">
        <v>0</v>
      </c>
      <c r="AH267">
        <v>0</v>
      </c>
      <c r="AI267" s="30">
        <v>4</v>
      </c>
      <c r="AJ267" s="30">
        <v>2</v>
      </c>
      <c r="AK267" s="30">
        <v>7</v>
      </c>
      <c r="AL267" s="30">
        <v>8</v>
      </c>
      <c r="AM267" s="30">
        <v>1</v>
      </c>
      <c r="AN267">
        <f>SUM(AI267:AL267)</f>
        <v>21</v>
      </c>
    </row>
    <row r="268" spans="1:40" ht="15">
      <c r="A268">
        <v>267</v>
      </c>
      <c r="B268" s="28">
        <v>42684</v>
      </c>
      <c r="C268" s="28">
        <v>39762</v>
      </c>
      <c r="D268" t="s">
        <v>44</v>
      </c>
      <c r="E268" s="28">
        <v>39762</v>
      </c>
      <c r="F268" s="28">
        <v>39762</v>
      </c>
      <c r="G268">
        <f>DATEDIF(C268,B268,"d")</f>
        <v>2922</v>
      </c>
      <c r="H268" s="39">
        <f>G268/(365/12)</f>
        <v>96.06575342465753</v>
      </c>
      <c r="I268" s="17">
        <v>1</v>
      </c>
      <c r="J268" s="17">
        <v>0</v>
      </c>
      <c r="K268" s="17">
        <v>2</v>
      </c>
      <c r="L268">
        <f>DATEDIF(E268,B268,"d")</f>
        <v>2922</v>
      </c>
      <c r="M268" s="39">
        <f>L268/(365/12)</f>
        <v>96.06575342465753</v>
      </c>
      <c r="N268">
        <f>DATEDIF(F268,B268,"d")</f>
        <v>2922</v>
      </c>
      <c r="O268" s="39">
        <f>N268/(365/12)</f>
        <v>96.06575342465753</v>
      </c>
      <c r="P268" s="17">
        <v>5</v>
      </c>
      <c r="Q268" s="17">
        <v>1</v>
      </c>
      <c r="R268" s="17">
        <v>5</v>
      </c>
      <c r="S268" s="17">
        <v>2</v>
      </c>
      <c r="T268" s="17">
        <v>4</v>
      </c>
      <c r="U268" s="17">
        <v>1</v>
      </c>
      <c r="V268" s="17">
        <v>5</v>
      </c>
      <c r="W268" s="17">
        <v>1</v>
      </c>
      <c r="X268" s="17">
        <v>5</v>
      </c>
      <c r="Y268" s="17">
        <v>5</v>
      </c>
      <c r="Z268" s="17">
        <v>4</v>
      </c>
      <c r="AA268" s="17">
        <v>5</v>
      </c>
      <c r="AB268">
        <f>(X268+Y268+Z268+AA268)/20</f>
        <v>0.95</v>
      </c>
      <c r="AC268">
        <f>SUM(1-AB268)</f>
        <v>5.0000000000000044E-2</v>
      </c>
      <c r="AD268" s="17">
        <v>7</v>
      </c>
      <c r="AE268" s="17">
        <v>5</v>
      </c>
      <c r="AF268" s="17">
        <v>5</v>
      </c>
      <c r="AG268">
        <v>9</v>
      </c>
      <c r="AH268">
        <v>1</v>
      </c>
      <c r="AI268" s="30">
        <v>12</v>
      </c>
      <c r="AJ268" s="30">
        <v>12</v>
      </c>
      <c r="AK268" s="30">
        <v>11</v>
      </c>
      <c r="AL268" s="30">
        <v>10</v>
      </c>
      <c r="AM268" s="30">
        <v>1</v>
      </c>
      <c r="AN268">
        <f>SUM(AI268:AL268)</f>
        <v>45</v>
      </c>
    </row>
    <row r="269" spans="1:40" ht="15">
      <c r="A269">
        <v>268</v>
      </c>
      <c r="B269" s="28">
        <v>42684</v>
      </c>
      <c r="C269" s="28">
        <v>39762</v>
      </c>
      <c r="D269" t="s">
        <v>44</v>
      </c>
      <c r="E269" s="28">
        <v>39762</v>
      </c>
      <c r="F269" s="28">
        <v>39762</v>
      </c>
      <c r="G269">
        <f>DATEDIF(C269,B269,"d")</f>
        <v>2922</v>
      </c>
      <c r="H269" s="39">
        <f>G269/(365/12)</f>
        <v>96.06575342465753</v>
      </c>
      <c r="I269" s="17">
        <v>1</v>
      </c>
      <c r="J269" s="17">
        <v>0</v>
      </c>
      <c r="K269" s="17">
        <v>2</v>
      </c>
      <c r="L269">
        <f>DATEDIF(E269,B269,"d")</f>
        <v>2922</v>
      </c>
      <c r="M269" s="39">
        <f>L269/(365/12)</f>
        <v>96.06575342465753</v>
      </c>
      <c r="N269">
        <f>DATEDIF(F269,B269,"d")</f>
        <v>2922</v>
      </c>
      <c r="O269" s="39">
        <f>N269/(365/12)</f>
        <v>96.06575342465753</v>
      </c>
      <c r="P269" s="17">
        <v>5</v>
      </c>
      <c r="Q269" s="17">
        <v>1</v>
      </c>
      <c r="R269" s="17">
        <v>5</v>
      </c>
      <c r="S269" s="17">
        <v>2</v>
      </c>
      <c r="T269" s="17">
        <v>4</v>
      </c>
      <c r="U269" s="17">
        <v>1</v>
      </c>
      <c r="V269" s="17">
        <v>5</v>
      </c>
      <c r="W269" s="17">
        <v>1</v>
      </c>
      <c r="X269" s="17">
        <v>5</v>
      </c>
      <c r="Y269" s="17">
        <v>5</v>
      </c>
      <c r="Z269" s="17">
        <v>4</v>
      </c>
      <c r="AA269" s="17">
        <v>5</v>
      </c>
      <c r="AB269">
        <f>(X269+Y269+Z269+AA269)/20</f>
        <v>0.95</v>
      </c>
      <c r="AC269">
        <f>SUM(1-AB269)</f>
        <v>5.0000000000000044E-2</v>
      </c>
      <c r="AD269" s="17">
        <v>6</v>
      </c>
      <c r="AE269" s="17">
        <v>5</v>
      </c>
      <c r="AF269" s="17">
        <v>5</v>
      </c>
      <c r="AG269">
        <v>6</v>
      </c>
      <c r="AH269">
        <v>1</v>
      </c>
      <c r="AI269" s="30">
        <v>12</v>
      </c>
      <c r="AJ269" s="30">
        <v>12</v>
      </c>
      <c r="AK269" s="30">
        <v>9</v>
      </c>
      <c r="AL269" s="30">
        <v>13</v>
      </c>
      <c r="AM269" s="30">
        <v>1</v>
      </c>
      <c r="AN269">
        <f>SUM(AI269:AL269)</f>
        <v>46</v>
      </c>
    </row>
    <row r="270" spans="1:40" ht="15">
      <c r="A270">
        <v>269</v>
      </c>
      <c r="B270" s="28">
        <v>42711</v>
      </c>
      <c r="C270" s="28">
        <v>40774</v>
      </c>
      <c r="D270" t="s">
        <v>117</v>
      </c>
      <c r="E270" s="28">
        <v>42266</v>
      </c>
      <c r="F270" s="28">
        <v>40774</v>
      </c>
      <c r="G270">
        <f>DATEDIF(C270,B270,"d")</f>
        <v>1937</v>
      </c>
      <c r="H270" s="39">
        <f>G270/(365/12)</f>
        <v>63.682191780821917</v>
      </c>
      <c r="I270" s="17">
        <v>0</v>
      </c>
      <c r="J270" s="17">
        <v>0</v>
      </c>
      <c r="K270" s="17">
        <v>2</v>
      </c>
      <c r="L270">
        <f>DATEDIF(E270,B270,"d")</f>
        <v>445</v>
      </c>
      <c r="M270" s="39">
        <f>L270/(365/12)</f>
        <v>14.63013698630137</v>
      </c>
      <c r="N270">
        <f>DATEDIF(F270,B270,"d")</f>
        <v>1937</v>
      </c>
      <c r="O270" s="39">
        <f>N270/(365/12)</f>
        <v>63.682191780821917</v>
      </c>
      <c r="P270" s="17">
        <v>3</v>
      </c>
      <c r="Q270" s="17">
        <v>5</v>
      </c>
      <c r="R270" s="17">
        <v>4</v>
      </c>
      <c r="S270" s="17">
        <v>5</v>
      </c>
      <c r="T270" s="17">
        <v>2</v>
      </c>
      <c r="U270" s="17">
        <v>2</v>
      </c>
      <c r="V270" s="17">
        <v>2</v>
      </c>
      <c r="W270" s="17">
        <v>2</v>
      </c>
      <c r="X270" s="17">
        <v>1</v>
      </c>
      <c r="Y270" s="17">
        <v>1</v>
      </c>
      <c r="Z270" s="17">
        <v>1</v>
      </c>
      <c r="AA270" s="17">
        <v>1</v>
      </c>
      <c r="AB270">
        <f>(X270+Y270+Z270+AA270)/20</f>
        <v>0.2</v>
      </c>
      <c r="AC270">
        <f>SUM(1-AB270)</f>
        <v>0.8</v>
      </c>
      <c r="AD270" s="17">
        <v>7</v>
      </c>
      <c r="AE270" s="17">
        <v>3</v>
      </c>
      <c r="AF270" s="17">
        <v>3</v>
      </c>
      <c r="AG270">
        <v>5</v>
      </c>
      <c r="AH270">
        <v>1</v>
      </c>
      <c r="AI270" s="30">
        <v>6</v>
      </c>
      <c r="AJ270" s="30">
        <v>10</v>
      </c>
      <c r="AK270" s="30">
        <v>11</v>
      </c>
      <c r="AL270" s="30">
        <v>15</v>
      </c>
      <c r="AM270" s="30">
        <v>1</v>
      </c>
      <c r="AN270">
        <f>SUM(AI270:AL270)</f>
        <v>42</v>
      </c>
    </row>
    <row r="271" spans="1:40" ht="15">
      <c r="A271">
        <v>270</v>
      </c>
      <c r="B271" s="28">
        <v>42715</v>
      </c>
      <c r="C271" s="28">
        <v>40091</v>
      </c>
      <c r="D271" t="s">
        <v>118</v>
      </c>
      <c r="E271" s="28">
        <v>41552</v>
      </c>
      <c r="F271" s="28">
        <v>40091</v>
      </c>
      <c r="G271">
        <f>DATEDIF(C271,B271,"d")</f>
        <v>2624</v>
      </c>
      <c r="H271" s="39">
        <f>G271/(365/12)</f>
        <v>86.268493150684932</v>
      </c>
      <c r="I271" s="17">
        <v>1</v>
      </c>
      <c r="J271" s="17">
        <v>0</v>
      </c>
      <c r="K271" s="17">
        <v>2</v>
      </c>
      <c r="L271">
        <f>DATEDIF(E271,B271,"d")</f>
        <v>1163</v>
      </c>
      <c r="M271" s="39">
        <f>L271/(365/12)</f>
        <v>38.235616438356161</v>
      </c>
      <c r="N271">
        <f>DATEDIF(F271,B271,"d")</f>
        <v>2624</v>
      </c>
      <c r="O271" s="39">
        <f>N271/(365/12)</f>
        <v>86.268493150684932</v>
      </c>
      <c r="P271" s="17">
        <v>5</v>
      </c>
      <c r="Q271" s="17">
        <v>5</v>
      </c>
      <c r="R271" s="17">
        <v>4</v>
      </c>
      <c r="S271" s="17">
        <v>5</v>
      </c>
      <c r="T271" s="17">
        <v>4</v>
      </c>
      <c r="U271" s="17">
        <v>4</v>
      </c>
      <c r="V271" s="17">
        <v>5</v>
      </c>
      <c r="W271" s="17">
        <v>5</v>
      </c>
      <c r="X271" s="17">
        <v>2</v>
      </c>
      <c r="Y271" s="17">
        <v>2</v>
      </c>
      <c r="Z271" s="17">
        <v>2</v>
      </c>
      <c r="AA271" s="17">
        <v>2</v>
      </c>
      <c r="AB271">
        <f>(X271+Y271+Z271+AA271)/20</f>
        <v>0.4</v>
      </c>
      <c r="AC271">
        <f>SUM(1-AB271)</f>
        <v>0.6</v>
      </c>
      <c r="AD271" s="17">
        <v>4</v>
      </c>
      <c r="AE271" s="17">
        <v>4</v>
      </c>
      <c r="AF271" s="17">
        <v>5</v>
      </c>
      <c r="AG271">
        <v>6</v>
      </c>
      <c r="AH271">
        <v>1</v>
      </c>
      <c r="AI271" s="30">
        <v>13</v>
      </c>
      <c r="AJ271" s="30">
        <v>12</v>
      </c>
      <c r="AK271" s="30">
        <v>10</v>
      </c>
      <c r="AL271" s="30">
        <v>14</v>
      </c>
      <c r="AM271" s="30">
        <v>1</v>
      </c>
      <c r="AN271">
        <f>SUM(AI271:AL271)</f>
        <v>49</v>
      </c>
    </row>
    <row r="272" spans="1:40" ht="15">
      <c r="A272">
        <v>271</v>
      </c>
      <c r="B272" s="28">
        <v>42687</v>
      </c>
      <c r="C272" s="28">
        <v>40557</v>
      </c>
      <c r="D272" t="s">
        <v>44</v>
      </c>
      <c r="E272" s="28">
        <v>40557</v>
      </c>
      <c r="F272" s="28" t="s">
        <v>43</v>
      </c>
      <c r="G272">
        <f>DATEDIF(C272,B272,"d")</f>
        <v>2130</v>
      </c>
      <c r="H272" s="39">
        <f>G272/(365/12)</f>
        <v>70.027397260273972</v>
      </c>
      <c r="I272" s="17">
        <v>0</v>
      </c>
      <c r="J272" s="17">
        <v>1</v>
      </c>
      <c r="K272" s="17">
        <v>1</v>
      </c>
      <c r="L272">
        <f>DATEDIF(E272,B272,"d")</f>
        <v>2130</v>
      </c>
      <c r="M272" s="39">
        <f>L272/(365/12)</f>
        <v>70.027397260273972</v>
      </c>
      <c r="N272" t="s">
        <v>43</v>
      </c>
      <c r="O272" s="39" t="s">
        <v>43</v>
      </c>
      <c r="P272" s="17" t="s">
        <v>43</v>
      </c>
      <c r="Q272" s="17" t="s">
        <v>43</v>
      </c>
      <c r="R272" s="17" t="s">
        <v>43</v>
      </c>
      <c r="S272" s="17" t="s">
        <v>43</v>
      </c>
      <c r="T272" s="17" t="s">
        <v>43</v>
      </c>
      <c r="U272" s="17" t="s">
        <v>43</v>
      </c>
      <c r="V272" s="17" t="s">
        <v>43</v>
      </c>
      <c r="W272" s="17" t="s">
        <v>43</v>
      </c>
      <c r="X272" s="17" t="s">
        <v>43</v>
      </c>
      <c r="Y272" s="17" t="s">
        <v>43</v>
      </c>
      <c r="Z272" s="17" t="s">
        <v>43</v>
      </c>
      <c r="AA272" s="17" t="s">
        <v>43</v>
      </c>
      <c r="AB272" t="s">
        <v>43</v>
      </c>
      <c r="AC272" t="s">
        <v>43</v>
      </c>
      <c r="AD272" s="17">
        <v>6</v>
      </c>
      <c r="AE272" s="17">
        <v>4</v>
      </c>
      <c r="AF272" s="17">
        <v>3</v>
      </c>
      <c r="AG272">
        <v>4</v>
      </c>
      <c r="AH272">
        <v>1</v>
      </c>
      <c r="AI272" s="30">
        <v>13</v>
      </c>
      <c r="AJ272" s="30">
        <v>13</v>
      </c>
      <c r="AK272" s="30">
        <v>16</v>
      </c>
      <c r="AL272" s="30">
        <v>14</v>
      </c>
      <c r="AM272" s="30">
        <v>1</v>
      </c>
      <c r="AN272">
        <f>SUM(AI272:AL272)</f>
        <v>56</v>
      </c>
    </row>
    <row r="273" spans="1:40" ht="15">
      <c r="A273">
        <v>272</v>
      </c>
      <c r="B273" s="28">
        <v>42710</v>
      </c>
      <c r="C273" s="28">
        <v>40405</v>
      </c>
      <c r="D273" t="s">
        <v>44</v>
      </c>
      <c r="E273" s="28">
        <v>40405</v>
      </c>
      <c r="F273" s="28" t="s">
        <v>43</v>
      </c>
      <c r="G273">
        <f>DATEDIF(C273,B273,"d")</f>
        <v>2305</v>
      </c>
      <c r="H273" s="39">
        <f>G273/(365/12)</f>
        <v>75.780821917808211</v>
      </c>
      <c r="I273" s="17">
        <v>0</v>
      </c>
      <c r="J273" s="17">
        <v>1</v>
      </c>
      <c r="K273" s="17">
        <v>1</v>
      </c>
      <c r="L273">
        <f>DATEDIF(E273,B273,"d")</f>
        <v>2305</v>
      </c>
      <c r="M273" s="39">
        <f>L273/(365/12)</f>
        <v>75.780821917808211</v>
      </c>
      <c r="N273" t="s">
        <v>43</v>
      </c>
      <c r="O273" s="39" t="s">
        <v>43</v>
      </c>
      <c r="P273" s="17" t="s">
        <v>43</v>
      </c>
      <c r="Q273" s="17" t="s">
        <v>43</v>
      </c>
      <c r="R273" s="17" t="s">
        <v>43</v>
      </c>
      <c r="S273" s="17" t="s">
        <v>43</v>
      </c>
      <c r="T273" s="17" t="s">
        <v>43</v>
      </c>
      <c r="U273" s="17" t="s">
        <v>43</v>
      </c>
      <c r="V273" s="17" t="s">
        <v>43</v>
      </c>
      <c r="W273" s="17" t="s">
        <v>43</v>
      </c>
      <c r="X273" s="17" t="s">
        <v>43</v>
      </c>
      <c r="Y273" s="17" t="s">
        <v>43</v>
      </c>
      <c r="Z273" s="17" t="s">
        <v>43</v>
      </c>
      <c r="AA273" s="17" t="s">
        <v>43</v>
      </c>
      <c r="AB273" t="s">
        <v>43</v>
      </c>
      <c r="AC273" t="s">
        <v>43</v>
      </c>
      <c r="AD273" s="17">
        <v>8</v>
      </c>
      <c r="AE273" s="17">
        <v>5</v>
      </c>
      <c r="AF273" s="17">
        <v>5</v>
      </c>
      <c r="AG273">
        <v>6</v>
      </c>
      <c r="AH273">
        <v>1</v>
      </c>
      <c r="AI273" s="34">
        <v>13</v>
      </c>
      <c r="AJ273" s="34">
        <v>9</v>
      </c>
      <c r="AK273" s="34">
        <v>10</v>
      </c>
      <c r="AL273" s="34">
        <v>11</v>
      </c>
      <c r="AM273" s="34">
        <v>1</v>
      </c>
      <c r="AN273">
        <f>SUM(AI273:AL273)</f>
        <v>43</v>
      </c>
    </row>
    <row r="274" spans="1:40" ht="15">
      <c r="A274">
        <v>273</v>
      </c>
      <c r="B274" s="28">
        <v>42710</v>
      </c>
      <c r="C274" s="28">
        <v>39549</v>
      </c>
      <c r="D274" t="s">
        <v>44</v>
      </c>
      <c r="E274" s="28">
        <v>39549</v>
      </c>
      <c r="F274" s="28" t="s">
        <v>43</v>
      </c>
      <c r="G274">
        <f>DATEDIF(C274,B274,"d")</f>
        <v>3161</v>
      </c>
      <c r="H274" s="39">
        <f>G274/(365/12)</f>
        <v>103.92328767123287</v>
      </c>
      <c r="I274" s="17">
        <v>1</v>
      </c>
      <c r="J274" s="17">
        <v>1</v>
      </c>
      <c r="K274" s="17">
        <v>1</v>
      </c>
      <c r="L274">
        <f>DATEDIF(E274,B274,"d")</f>
        <v>3161</v>
      </c>
      <c r="M274" s="39">
        <f>L274/(365/12)</f>
        <v>103.92328767123287</v>
      </c>
      <c r="N274" t="s">
        <v>43</v>
      </c>
      <c r="O274" s="39" t="s">
        <v>43</v>
      </c>
      <c r="P274" s="17" t="s">
        <v>43</v>
      </c>
      <c r="Q274" s="17" t="s">
        <v>43</v>
      </c>
      <c r="R274" s="17" t="s">
        <v>43</v>
      </c>
      <c r="S274" s="17" t="s">
        <v>43</v>
      </c>
      <c r="T274" s="17" t="s">
        <v>43</v>
      </c>
      <c r="U274" s="17" t="s">
        <v>43</v>
      </c>
      <c r="V274" s="17" t="s">
        <v>43</v>
      </c>
      <c r="W274" s="17" t="s">
        <v>43</v>
      </c>
      <c r="X274" s="17" t="s">
        <v>43</v>
      </c>
      <c r="Y274" s="17" t="s">
        <v>43</v>
      </c>
      <c r="Z274" s="17" t="s">
        <v>43</v>
      </c>
      <c r="AA274" s="17" t="s">
        <v>43</v>
      </c>
      <c r="AB274" t="s">
        <v>43</v>
      </c>
      <c r="AC274" t="s">
        <v>43</v>
      </c>
      <c r="AD274" s="17">
        <v>8</v>
      </c>
      <c r="AE274" s="17">
        <v>5</v>
      </c>
      <c r="AF274" s="17">
        <v>5</v>
      </c>
      <c r="AG274">
        <v>8</v>
      </c>
      <c r="AH274">
        <v>1</v>
      </c>
      <c r="AI274" s="30">
        <v>9</v>
      </c>
      <c r="AJ274" s="30">
        <v>12</v>
      </c>
      <c r="AK274" s="30">
        <v>11</v>
      </c>
      <c r="AL274" s="30">
        <v>13</v>
      </c>
      <c r="AM274" s="30">
        <v>1</v>
      </c>
      <c r="AN274">
        <f>SUM(AI274:AL274)</f>
        <v>45</v>
      </c>
    </row>
    <row r="275" spans="1:40" ht="15">
      <c r="A275">
        <v>274</v>
      </c>
      <c r="B275" s="28">
        <v>42712</v>
      </c>
      <c r="C275" s="28">
        <v>39925</v>
      </c>
      <c r="D275" t="s">
        <v>119</v>
      </c>
      <c r="E275" s="28">
        <v>40655</v>
      </c>
      <c r="F275" s="28">
        <v>39925</v>
      </c>
      <c r="G275">
        <f>DATEDIF(C275,B275,"d")</f>
        <v>2787</v>
      </c>
      <c r="H275" s="39">
        <f>G275/(365/12)</f>
        <v>91.627397260273966</v>
      </c>
      <c r="I275" s="17">
        <v>0</v>
      </c>
      <c r="J275" s="17">
        <v>0</v>
      </c>
      <c r="K275" s="17">
        <v>2</v>
      </c>
      <c r="L275">
        <f>DATEDIF(E275,B275,"d")</f>
        <v>2057</v>
      </c>
      <c r="M275" s="39">
        <f>L275/(365/12)</f>
        <v>67.627397260273966</v>
      </c>
      <c r="N275">
        <f>DATEDIF(F275,B275,"d")</f>
        <v>2787</v>
      </c>
      <c r="O275" s="39">
        <f>N275/(365/12)</f>
        <v>91.627397260273966</v>
      </c>
      <c r="P275" s="17">
        <v>5</v>
      </c>
      <c r="Q275" s="17">
        <v>2</v>
      </c>
      <c r="R275" s="17">
        <v>5</v>
      </c>
      <c r="S275" s="17">
        <v>4</v>
      </c>
      <c r="T275" s="17">
        <v>3</v>
      </c>
      <c r="U275" s="17">
        <v>1</v>
      </c>
      <c r="V275" s="17">
        <v>3</v>
      </c>
      <c r="W275" s="17">
        <v>1</v>
      </c>
      <c r="X275" s="17">
        <v>3</v>
      </c>
      <c r="Y275" s="17">
        <v>4</v>
      </c>
      <c r="Z275" s="17" t="s">
        <v>43</v>
      </c>
      <c r="AA275" s="17" t="s">
        <v>43</v>
      </c>
      <c r="AB275" t="s">
        <v>43</v>
      </c>
      <c r="AC275" t="s">
        <v>43</v>
      </c>
      <c r="AD275" s="17">
        <v>1</v>
      </c>
      <c r="AE275" s="17">
        <v>2</v>
      </c>
      <c r="AF275" s="17" t="s">
        <v>43</v>
      </c>
      <c r="AG275">
        <v>5</v>
      </c>
      <c r="AH275">
        <v>1</v>
      </c>
      <c r="AI275" s="30">
        <v>6</v>
      </c>
      <c r="AJ275" s="30">
        <v>6</v>
      </c>
      <c r="AK275" s="30">
        <v>9</v>
      </c>
      <c r="AL275" s="30">
        <v>13</v>
      </c>
      <c r="AM275" s="30">
        <v>1</v>
      </c>
      <c r="AN275">
        <f>SUM(AI275:AL275)</f>
        <v>34</v>
      </c>
    </row>
    <row r="276" spans="1:40" ht="15">
      <c r="A276">
        <v>275</v>
      </c>
      <c r="B276" s="28">
        <v>42711</v>
      </c>
      <c r="C276" s="28">
        <v>39412</v>
      </c>
      <c r="D276" t="s">
        <v>120</v>
      </c>
      <c r="E276" s="28">
        <v>39412</v>
      </c>
      <c r="F276" s="28" t="s">
        <v>43</v>
      </c>
      <c r="G276">
        <f>DATEDIF(C276,B276,"d")</f>
        <v>3299</v>
      </c>
      <c r="H276" s="39">
        <f>G276/(365/12)</f>
        <v>108.46027397260274</v>
      </c>
      <c r="I276" s="17">
        <v>0</v>
      </c>
      <c r="J276" s="17">
        <v>1</v>
      </c>
      <c r="K276" s="17">
        <v>1</v>
      </c>
      <c r="L276">
        <f>DATEDIF(E276,B276,"d")</f>
        <v>3299</v>
      </c>
      <c r="M276" s="39">
        <f>L276/(365/12)</f>
        <v>108.46027397260274</v>
      </c>
      <c r="N276" t="s">
        <v>43</v>
      </c>
      <c r="O276" s="39" t="s">
        <v>43</v>
      </c>
      <c r="P276" s="17" t="s">
        <v>43</v>
      </c>
      <c r="Q276" s="17" t="s">
        <v>43</v>
      </c>
      <c r="R276" s="17" t="s">
        <v>43</v>
      </c>
      <c r="S276" s="17" t="s">
        <v>43</v>
      </c>
      <c r="T276" s="17" t="s">
        <v>43</v>
      </c>
      <c r="U276" s="17" t="s">
        <v>43</v>
      </c>
      <c r="V276" s="17" t="s">
        <v>43</v>
      </c>
      <c r="W276" s="17" t="s">
        <v>43</v>
      </c>
      <c r="X276" s="17" t="s">
        <v>43</v>
      </c>
      <c r="Y276" s="17" t="s">
        <v>43</v>
      </c>
      <c r="Z276" s="17" t="s">
        <v>43</v>
      </c>
      <c r="AA276" s="17" t="s">
        <v>43</v>
      </c>
      <c r="AB276" t="s">
        <v>43</v>
      </c>
      <c r="AC276" t="s">
        <v>43</v>
      </c>
      <c r="AD276" s="17">
        <v>6</v>
      </c>
      <c r="AE276" s="17">
        <v>4</v>
      </c>
      <c r="AF276" s="17">
        <v>5</v>
      </c>
      <c r="AG276">
        <v>2</v>
      </c>
      <c r="AH276">
        <v>1</v>
      </c>
      <c r="AI276" s="30">
        <v>12</v>
      </c>
      <c r="AJ276" s="30">
        <v>12</v>
      </c>
      <c r="AK276" s="30">
        <v>11</v>
      </c>
      <c r="AL276" s="30">
        <v>13</v>
      </c>
      <c r="AM276" s="30">
        <v>1</v>
      </c>
      <c r="AN276">
        <f>SUM(AI276:AL276)</f>
        <v>48</v>
      </c>
    </row>
    <row r="277" spans="1:40" ht="15">
      <c r="A277">
        <v>276</v>
      </c>
      <c r="B277" s="28">
        <v>42712</v>
      </c>
      <c r="C277" s="28">
        <v>38986</v>
      </c>
      <c r="D277" t="s">
        <v>44</v>
      </c>
      <c r="E277" s="28">
        <v>38986</v>
      </c>
      <c r="F277" s="28">
        <v>38986</v>
      </c>
      <c r="G277">
        <f>DATEDIF(C277,B277,"d")</f>
        <v>3726</v>
      </c>
      <c r="H277" s="39">
        <f>G277/(365/12)</f>
        <v>122.49863013698629</v>
      </c>
      <c r="I277" s="17">
        <v>1</v>
      </c>
      <c r="J277" s="17">
        <v>0</v>
      </c>
      <c r="K277" s="17">
        <v>2</v>
      </c>
      <c r="L277">
        <f>DATEDIF(E277,B277,"d")</f>
        <v>3726</v>
      </c>
      <c r="M277" s="39">
        <f>L277/(365/12)</f>
        <v>122.49863013698629</v>
      </c>
      <c r="N277">
        <f>DATEDIF(F277,B277,"d")</f>
        <v>3726</v>
      </c>
      <c r="O277" s="39">
        <f>N277/(365/12)</f>
        <v>122.49863013698629</v>
      </c>
      <c r="P277" s="17">
        <v>5</v>
      </c>
      <c r="Q277" s="17">
        <v>5</v>
      </c>
      <c r="R277" s="17">
        <v>5</v>
      </c>
      <c r="S277" s="17">
        <v>4</v>
      </c>
      <c r="T277" s="17">
        <v>5</v>
      </c>
      <c r="U277" s="17">
        <v>2</v>
      </c>
      <c r="V277" s="17">
        <v>5</v>
      </c>
      <c r="W277" s="17">
        <v>1</v>
      </c>
      <c r="X277" s="17">
        <v>1</v>
      </c>
      <c r="Y277" s="17">
        <v>1</v>
      </c>
      <c r="Z277" s="17">
        <v>5</v>
      </c>
      <c r="AA277" s="17">
        <v>5</v>
      </c>
      <c r="AB277">
        <f>(X277+Y277+Z277+AA277)/20</f>
        <v>0.6</v>
      </c>
      <c r="AC277">
        <f>SUM(1-AB277)</f>
        <v>0.4</v>
      </c>
      <c r="AD277" s="17">
        <v>7</v>
      </c>
      <c r="AE277" s="17">
        <v>3</v>
      </c>
      <c r="AF277" s="17">
        <v>3</v>
      </c>
      <c r="AG277">
        <v>2</v>
      </c>
      <c r="AH277">
        <v>1</v>
      </c>
      <c r="AI277" s="30">
        <v>11</v>
      </c>
      <c r="AJ277" s="30">
        <v>12</v>
      </c>
      <c r="AK277" s="30">
        <v>14</v>
      </c>
      <c r="AL277" s="30">
        <v>13</v>
      </c>
      <c r="AM277" s="30">
        <v>1</v>
      </c>
      <c r="AN277">
        <f>SUM(AI277:AL277)</f>
        <v>50</v>
      </c>
    </row>
    <row r="278" spans="1:40" ht="15">
      <c r="A278">
        <v>277</v>
      </c>
      <c r="B278" s="28">
        <v>42712</v>
      </c>
      <c r="C278" s="28">
        <v>39726</v>
      </c>
      <c r="D278" t="s">
        <v>44</v>
      </c>
      <c r="E278" s="28">
        <v>39726</v>
      </c>
      <c r="F278" s="28">
        <v>39726</v>
      </c>
      <c r="G278">
        <f>DATEDIF(C278,B278,"d")</f>
        <v>2986</v>
      </c>
      <c r="H278" s="39">
        <f>G278/(365/12)</f>
        <v>98.169863013698631</v>
      </c>
      <c r="I278" s="17">
        <v>0</v>
      </c>
      <c r="J278" s="17">
        <v>0</v>
      </c>
      <c r="K278" s="17">
        <v>2</v>
      </c>
      <c r="L278">
        <f>DATEDIF(E278,B278,"d")</f>
        <v>2986</v>
      </c>
      <c r="M278" s="39">
        <f>L278/(365/12)</f>
        <v>98.169863013698631</v>
      </c>
      <c r="N278">
        <f>DATEDIF(F278,B278,"d")</f>
        <v>2986</v>
      </c>
      <c r="O278" s="39">
        <f>N278/(365/12)</f>
        <v>98.169863013698631</v>
      </c>
      <c r="P278" s="17">
        <v>5</v>
      </c>
      <c r="Q278" s="17">
        <v>5</v>
      </c>
      <c r="R278" s="17">
        <v>5</v>
      </c>
      <c r="S278" s="17">
        <v>4</v>
      </c>
      <c r="T278" s="17">
        <v>5</v>
      </c>
      <c r="U278" s="17">
        <v>2</v>
      </c>
      <c r="V278" s="17">
        <v>5</v>
      </c>
      <c r="W278" s="17">
        <v>1</v>
      </c>
      <c r="X278" s="17">
        <v>1</v>
      </c>
      <c r="Y278" s="17">
        <v>1</v>
      </c>
      <c r="Z278" s="17">
        <v>5</v>
      </c>
      <c r="AA278" s="17">
        <v>5</v>
      </c>
      <c r="AB278">
        <f>(X278+Y278+Z278+AA278)/20</f>
        <v>0.6</v>
      </c>
      <c r="AC278">
        <f>SUM(1-AB278)</f>
        <v>0.4</v>
      </c>
      <c r="AD278" s="17">
        <v>7</v>
      </c>
      <c r="AE278" s="17">
        <v>3</v>
      </c>
      <c r="AF278" s="17">
        <v>3</v>
      </c>
      <c r="AG278">
        <v>1</v>
      </c>
      <c r="AH278">
        <v>1</v>
      </c>
      <c r="AI278" s="30">
        <v>12</v>
      </c>
      <c r="AJ278" s="30">
        <v>12</v>
      </c>
      <c r="AK278" s="30">
        <v>14</v>
      </c>
      <c r="AL278" s="30">
        <v>13</v>
      </c>
      <c r="AM278" s="30">
        <v>1</v>
      </c>
      <c r="AN278">
        <f>SUM(AI278:AL278)</f>
        <v>51</v>
      </c>
    </row>
    <row r="279" spans="1:40" ht="15">
      <c r="A279">
        <v>278</v>
      </c>
      <c r="B279" s="28">
        <v>42703</v>
      </c>
      <c r="C279" s="28">
        <v>40260</v>
      </c>
      <c r="D279" t="s">
        <v>121</v>
      </c>
      <c r="E279" s="28">
        <v>42086</v>
      </c>
      <c r="F279" s="28">
        <v>40260</v>
      </c>
      <c r="G279">
        <f>DATEDIF(C279,B279,"d")</f>
        <v>2443</v>
      </c>
      <c r="H279" s="39">
        <f>G279/(365/12)</f>
        <v>80.317808219178076</v>
      </c>
      <c r="I279" s="17">
        <v>1</v>
      </c>
      <c r="J279" s="17">
        <v>0</v>
      </c>
      <c r="K279" s="17">
        <v>2</v>
      </c>
      <c r="L279">
        <f>DATEDIF(E279,B279,"d")</f>
        <v>617</v>
      </c>
      <c r="M279" s="39">
        <f>L279/(365/12)</f>
        <v>20.284931506849315</v>
      </c>
      <c r="N279">
        <f>DATEDIF(F279,B279,"d")</f>
        <v>2443</v>
      </c>
      <c r="O279" s="39">
        <f>N279/(365/12)</f>
        <v>80.317808219178076</v>
      </c>
      <c r="P279" s="17">
        <v>3</v>
      </c>
      <c r="Q279" s="17">
        <v>5</v>
      </c>
      <c r="R279" s="17">
        <v>3</v>
      </c>
      <c r="S279" s="17">
        <v>5</v>
      </c>
      <c r="T279" s="17">
        <v>3</v>
      </c>
      <c r="U279" s="17">
        <v>1</v>
      </c>
      <c r="V279" s="17">
        <v>4</v>
      </c>
      <c r="W279" s="17">
        <v>2</v>
      </c>
      <c r="X279" s="17">
        <v>2</v>
      </c>
      <c r="Y279" s="17">
        <v>2</v>
      </c>
      <c r="Z279" s="17">
        <v>2</v>
      </c>
      <c r="AA279" s="17">
        <v>2</v>
      </c>
      <c r="AB279">
        <f>(X279+Y279+Z279+AA279)/20</f>
        <v>0.4</v>
      </c>
      <c r="AC279">
        <f>SUM(1-AB279)</f>
        <v>0.6</v>
      </c>
      <c r="AD279" s="17">
        <v>6</v>
      </c>
      <c r="AE279" s="17">
        <v>4</v>
      </c>
      <c r="AF279" s="17">
        <v>4</v>
      </c>
      <c r="AG279">
        <v>8</v>
      </c>
      <c r="AH279">
        <v>1</v>
      </c>
      <c r="AI279" s="30">
        <v>2</v>
      </c>
      <c r="AJ279" s="30">
        <v>0</v>
      </c>
      <c r="AK279" s="30">
        <v>3</v>
      </c>
      <c r="AL279" s="30">
        <v>6</v>
      </c>
      <c r="AM279" s="30">
        <v>1</v>
      </c>
      <c r="AN279">
        <f>SUM(AI279:AL279)</f>
        <v>11</v>
      </c>
    </row>
    <row r="280" spans="1:40" ht="15">
      <c r="A280">
        <v>279</v>
      </c>
      <c r="B280" s="28">
        <v>42711</v>
      </c>
      <c r="C280" s="28">
        <v>40284</v>
      </c>
      <c r="D280" t="s">
        <v>122</v>
      </c>
      <c r="E280" s="29">
        <v>40649</v>
      </c>
      <c r="F280" s="29">
        <v>40649</v>
      </c>
      <c r="G280">
        <f>DATEDIF(C280,B280,"d")</f>
        <v>2427</v>
      </c>
      <c r="H280" s="39">
        <f>G280/(365/12)</f>
        <v>79.791780821917811</v>
      </c>
      <c r="I280" s="17">
        <v>1</v>
      </c>
      <c r="J280" s="17">
        <v>0</v>
      </c>
      <c r="K280" s="17">
        <v>2</v>
      </c>
      <c r="L280" s="4">
        <f>DATEDIF(E280,B280,"d")</f>
        <v>2062</v>
      </c>
      <c r="M280" s="39">
        <f>L280/(365/12)</f>
        <v>67.791780821917811</v>
      </c>
      <c r="N280" s="4">
        <f>DATEDIF(F280,B280,"d")</f>
        <v>2062</v>
      </c>
      <c r="O280" s="39">
        <f>N280/(365/12)</f>
        <v>67.791780821917811</v>
      </c>
      <c r="P280" s="17">
        <v>5</v>
      </c>
      <c r="Q280" s="17">
        <v>1</v>
      </c>
      <c r="R280" s="17">
        <v>5</v>
      </c>
      <c r="S280" s="17">
        <v>3</v>
      </c>
      <c r="T280" s="17">
        <v>5</v>
      </c>
      <c r="U280" s="17">
        <v>1</v>
      </c>
      <c r="V280" s="17">
        <v>5</v>
      </c>
      <c r="W280" s="17">
        <v>1</v>
      </c>
      <c r="X280" s="17">
        <v>3</v>
      </c>
      <c r="Y280" s="17">
        <v>5</v>
      </c>
      <c r="Z280" s="17">
        <v>4</v>
      </c>
      <c r="AA280" s="17">
        <v>5</v>
      </c>
      <c r="AB280">
        <f>(X280+Y280+Z280+AA280)/20</f>
        <v>0.85</v>
      </c>
      <c r="AC280">
        <f>SUM(1-AB280)</f>
        <v>0.15000000000000002</v>
      </c>
      <c r="AD280" s="17">
        <v>6</v>
      </c>
      <c r="AE280" s="17">
        <v>3</v>
      </c>
      <c r="AF280" s="17">
        <v>1</v>
      </c>
      <c r="AG280">
        <v>4</v>
      </c>
      <c r="AH280">
        <v>1</v>
      </c>
      <c r="AI280" s="30">
        <v>10</v>
      </c>
      <c r="AJ280" s="30">
        <v>7</v>
      </c>
      <c r="AK280" s="30">
        <v>5</v>
      </c>
      <c r="AL280" s="30">
        <v>4</v>
      </c>
      <c r="AM280" s="30">
        <v>1</v>
      </c>
      <c r="AN280">
        <f>SUM(AI280:AL280)</f>
        <v>26</v>
      </c>
    </row>
    <row r="281" spans="1:40" ht="15">
      <c r="A281">
        <v>280</v>
      </c>
      <c r="B281" s="28">
        <v>42711</v>
      </c>
      <c r="C281" s="28">
        <v>38610</v>
      </c>
      <c r="D281" t="s">
        <v>44</v>
      </c>
      <c r="E281" s="28">
        <v>38610</v>
      </c>
      <c r="F281" s="28" t="s">
        <v>43</v>
      </c>
      <c r="G281">
        <f>DATEDIF(C281,B281,"d")</f>
        <v>4101</v>
      </c>
      <c r="H281" s="39">
        <f>G281/(365/12)</f>
        <v>134.82739726027395</v>
      </c>
      <c r="I281" s="17">
        <v>1</v>
      </c>
      <c r="J281" s="17">
        <v>1</v>
      </c>
      <c r="K281" s="17">
        <v>1</v>
      </c>
      <c r="L281">
        <f>DATEDIF(E281,B281,"d")</f>
        <v>4101</v>
      </c>
      <c r="M281" s="39">
        <f>L281/(365/12)</f>
        <v>134.82739726027395</v>
      </c>
      <c r="N281" t="s">
        <v>43</v>
      </c>
      <c r="O281" s="39" t="s">
        <v>43</v>
      </c>
      <c r="P281" s="17" t="s">
        <v>43</v>
      </c>
      <c r="Q281" s="17" t="s">
        <v>43</v>
      </c>
      <c r="R281" s="17" t="s">
        <v>43</v>
      </c>
      <c r="S281" s="17" t="s">
        <v>43</v>
      </c>
      <c r="T281" s="17" t="s">
        <v>43</v>
      </c>
      <c r="U281" s="17" t="s">
        <v>43</v>
      </c>
      <c r="V281" s="17" t="s">
        <v>43</v>
      </c>
      <c r="W281" s="17" t="s">
        <v>43</v>
      </c>
      <c r="X281" s="17" t="s">
        <v>43</v>
      </c>
      <c r="Y281" s="17" t="s">
        <v>43</v>
      </c>
      <c r="Z281" s="17" t="s">
        <v>43</v>
      </c>
      <c r="AA281" s="17" t="s">
        <v>43</v>
      </c>
      <c r="AB281" t="s">
        <v>43</v>
      </c>
      <c r="AC281" t="s">
        <v>43</v>
      </c>
      <c r="AD281" s="17">
        <v>8</v>
      </c>
      <c r="AE281" s="17">
        <v>3</v>
      </c>
      <c r="AF281" s="17">
        <v>5</v>
      </c>
      <c r="AG281">
        <v>12</v>
      </c>
      <c r="AH281">
        <v>2</v>
      </c>
      <c r="AI281" s="30">
        <v>11</v>
      </c>
      <c r="AJ281" s="30">
        <v>8</v>
      </c>
      <c r="AK281" s="30">
        <v>3</v>
      </c>
      <c r="AL281" s="30">
        <v>3</v>
      </c>
      <c r="AM281" s="30">
        <v>1</v>
      </c>
      <c r="AN281">
        <f>SUM(AI281:AL281)</f>
        <v>25</v>
      </c>
    </row>
    <row r="282" spans="1:40" ht="15">
      <c r="A282">
        <v>281</v>
      </c>
      <c r="B282" s="28">
        <v>42710</v>
      </c>
      <c r="C282" s="28">
        <v>40710</v>
      </c>
      <c r="D282" t="s">
        <v>44</v>
      </c>
      <c r="E282" s="28">
        <v>40710</v>
      </c>
      <c r="F282" s="28" t="s">
        <v>43</v>
      </c>
      <c r="G282">
        <f>DATEDIF(C282,B282,"d")</f>
        <v>2000</v>
      </c>
      <c r="H282" s="39">
        <f>G282/(365/12)</f>
        <v>65.753424657534239</v>
      </c>
      <c r="I282" s="17">
        <v>0</v>
      </c>
      <c r="J282" s="17">
        <v>1</v>
      </c>
      <c r="K282" s="17">
        <v>1</v>
      </c>
      <c r="L282">
        <f>DATEDIF(E282,B282,"d")</f>
        <v>2000</v>
      </c>
      <c r="M282" s="39">
        <f>L282/(365/12)</f>
        <v>65.753424657534239</v>
      </c>
      <c r="N282" t="s">
        <v>43</v>
      </c>
      <c r="O282" s="39" t="s">
        <v>43</v>
      </c>
      <c r="P282" s="17" t="s">
        <v>43</v>
      </c>
      <c r="Q282" s="17" t="s">
        <v>43</v>
      </c>
      <c r="R282" s="17" t="s">
        <v>43</v>
      </c>
      <c r="S282" s="17" t="s">
        <v>43</v>
      </c>
      <c r="T282" s="17" t="s">
        <v>43</v>
      </c>
      <c r="U282" s="17" t="s">
        <v>43</v>
      </c>
      <c r="V282" s="17" t="s">
        <v>43</v>
      </c>
      <c r="W282" s="17" t="s">
        <v>43</v>
      </c>
      <c r="X282" s="17" t="s">
        <v>43</v>
      </c>
      <c r="Y282" s="17" t="s">
        <v>43</v>
      </c>
      <c r="Z282" s="17" t="s">
        <v>43</v>
      </c>
      <c r="AA282" s="17" t="s">
        <v>43</v>
      </c>
      <c r="AB282" t="s">
        <v>43</v>
      </c>
      <c r="AC282" t="s">
        <v>43</v>
      </c>
      <c r="AD282" s="17">
        <v>7</v>
      </c>
      <c r="AE282" s="17">
        <v>3</v>
      </c>
      <c r="AF282" s="17">
        <v>5</v>
      </c>
      <c r="AG282">
        <v>5</v>
      </c>
      <c r="AH282">
        <v>1</v>
      </c>
      <c r="AI282" s="30">
        <v>14</v>
      </c>
      <c r="AJ282" s="30">
        <v>13</v>
      </c>
      <c r="AK282" s="30">
        <v>16</v>
      </c>
      <c r="AL282" s="30">
        <v>10</v>
      </c>
      <c r="AM282" s="30">
        <v>1</v>
      </c>
      <c r="AN282">
        <f>SUM(AI282:AL282)</f>
        <v>53</v>
      </c>
    </row>
    <row r="283" spans="1:40" ht="15">
      <c r="A283">
        <v>282</v>
      </c>
      <c r="B283" s="28">
        <v>42711</v>
      </c>
      <c r="C283" s="28">
        <v>38982</v>
      </c>
      <c r="D283" t="s">
        <v>44</v>
      </c>
      <c r="E283" s="28">
        <v>38982</v>
      </c>
      <c r="F283" s="28">
        <v>38982</v>
      </c>
      <c r="G283">
        <f>DATEDIF(C283,B283,"d")</f>
        <v>3729</v>
      </c>
      <c r="H283" s="39">
        <f>G283/(365/12)</f>
        <v>122.59726027397259</v>
      </c>
      <c r="I283" s="17">
        <v>0</v>
      </c>
      <c r="J283" s="17">
        <v>0</v>
      </c>
      <c r="K283" s="17">
        <v>2</v>
      </c>
      <c r="L283">
        <f>DATEDIF(E283,B283,"d")</f>
        <v>3729</v>
      </c>
      <c r="M283" s="39">
        <f>L283/(365/12)</f>
        <v>122.59726027397259</v>
      </c>
      <c r="N283">
        <f>DATEDIF(F283,B283,"d")</f>
        <v>3729</v>
      </c>
      <c r="O283" s="39">
        <f>N283/(365/12)</f>
        <v>122.59726027397259</v>
      </c>
      <c r="P283" s="17">
        <v>5</v>
      </c>
      <c r="Q283" s="17">
        <v>5</v>
      </c>
      <c r="R283" s="17">
        <v>5</v>
      </c>
      <c r="S283" s="17">
        <v>5</v>
      </c>
      <c r="T283" s="17">
        <v>5</v>
      </c>
      <c r="U283" s="17">
        <v>3</v>
      </c>
      <c r="V283" s="17">
        <v>5</v>
      </c>
      <c r="W283" s="17">
        <v>4</v>
      </c>
      <c r="X283" s="17">
        <v>5</v>
      </c>
      <c r="Y283" s="17">
        <v>5</v>
      </c>
      <c r="Z283" s="17">
        <v>2</v>
      </c>
      <c r="AA283" s="17">
        <v>2</v>
      </c>
      <c r="AB283">
        <f>(X283+Y283+Z283+AA283)/20</f>
        <v>0.7</v>
      </c>
      <c r="AC283">
        <f>SUM(1-AB283)</f>
        <v>0.30000000000000004</v>
      </c>
      <c r="AD283" s="17">
        <v>7</v>
      </c>
      <c r="AE283" s="17">
        <v>3</v>
      </c>
      <c r="AF283" s="17">
        <v>4</v>
      </c>
      <c r="AG283">
        <v>3</v>
      </c>
      <c r="AH283">
        <v>1</v>
      </c>
      <c r="AI283" s="30">
        <v>5</v>
      </c>
      <c r="AJ283" s="30">
        <v>12</v>
      </c>
      <c r="AK283" s="30">
        <v>14</v>
      </c>
      <c r="AL283" s="30">
        <v>13</v>
      </c>
      <c r="AM283" s="30">
        <v>1</v>
      </c>
      <c r="AN283">
        <f>SUM(AI283:AL283)</f>
        <v>44</v>
      </c>
    </row>
    <row r="284" spans="1:40" ht="15">
      <c r="A284">
        <v>283</v>
      </c>
      <c r="B284" s="28">
        <v>42711</v>
      </c>
      <c r="C284" s="28">
        <v>39973</v>
      </c>
      <c r="D284" t="s">
        <v>120</v>
      </c>
      <c r="E284" s="28">
        <v>39973</v>
      </c>
      <c r="F284" s="28" t="s">
        <v>43</v>
      </c>
      <c r="G284">
        <f>DATEDIF(C284,B284,"d")</f>
        <v>2738</v>
      </c>
      <c r="H284" s="39">
        <f>G284/(365/12)</f>
        <v>90.016438356164386</v>
      </c>
      <c r="I284" s="17">
        <v>0</v>
      </c>
      <c r="J284" s="17">
        <v>1</v>
      </c>
      <c r="K284" s="17">
        <v>1</v>
      </c>
      <c r="L284">
        <f>DATEDIF(E284,B284,"d")</f>
        <v>2738</v>
      </c>
      <c r="M284" s="39">
        <f>L284/(365/12)</f>
        <v>90.016438356164386</v>
      </c>
      <c r="N284" t="s">
        <v>43</v>
      </c>
      <c r="O284" s="39" t="s">
        <v>43</v>
      </c>
      <c r="P284" s="17" t="s">
        <v>43</v>
      </c>
      <c r="Q284" s="17" t="s">
        <v>43</v>
      </c>
      <c r="R284" s="17" t="s">
        <v>43</v>
      </c>
      <c r="S284" s="17" t="s">
        <v>43</v>
      </c>
      <c r="T284" s="17" t="s">
        <v>43</v>
      </c>
      <c r="U284" s="17" t="s">
        <v>43</v>
      </c>
      <c r="V284" s="17" t="s">
        <v>43</v>
      </c>
      <c r="W284" s="17" t="s">
        <v>43</v>
      </c>
      <c r="X284" s="17" t="s">
        <v>43</v>
      </c>
      <c r="Y284" s="17" t="s">
        <v>43</v>
      </c>
      <c r="Z284" s="17" t="s">
        <v>43</v>
      </c>
      <c r="AA284" s="17" t="s">
        <v>43</v>
      </c>
      <c r="AB284" t="s">
        <v>43</v>
      </c>
      <c r="AC284" t="s">
        <v>43</v>
      </c>
      <c r="AD284" s="17">
        <v>6</v>
      </c>
      <c r="AE284" s="17">
        <v>3</v>
      </c>
      <c r="AF284" s="17">
        <v>5</v>
      </c>
      <c r="AG284">
        <v>1</v>
      </c>
      <c r="AH284">
        <v>1</v>
      </c>
      <c r="AI284" s="30">
        <v>12</v>
      </c>
      <c r="AJ284" s="30">
        <v>12</v>
      </c>
      <c r="AK284" s="30">
        <v>11</v>
      </c>
      <c r="AL284" s="30">
        <v>13</v>
      </c>
      <c r="AM284" s="30">
        <v>1</v>
      </c>
      <c r="AN284">
        <f>SUM(AI284:AL284)</f>
        <v>48</v>
      </c>
    </row>
    <row r="285" spans="1:40" ht="15">
      <c r="A285">
        <v>284</v>
      </c>
      <c r="B285" s="28">
        <v>42704</v>
      </c>
      <c r="C285" s="28">
        <v>39632</v>
      </c>
      <c r="D285" t="s">
        <v>44</v>
      </c>
      <c r="E285" s="28">
        <v>39632</v>
      </c>
      <c r="F285" s="28" t="s">
        <v>43</v>
      </c>
      <c r="G285">
        <f>DATEDIF(C285,B285,"d")</f>
        <v>3072</v>
      </c>
      <c r="H285" s="39">
        <f>G285/(365/12)</f>
        <v>100.9972602739726</v>
      </c>
      <c r="I285" s="17">
        <v>0</v>
      </c>
      <c r="J285" s="17">
        <v>1</v>
      </c>
      <c r="K285" s="17">
        <v>1</v>
      </c>
      <c r="L285">
        <f>DATEDIF(E285,B285,"d")</f>
        <v>3072</v>
      </c>
      <c r="M285" s="39">
        <f>L285/(365/12)</f>
        <v>100.9972602739726</v>
      </c>
      <c r="N285" t="s">
        <v>43</v>
      </c>
      <c r="O285" s="39" t="s">
        <v>43</v>
      </c>
      <c r="P285" s="17" t="s">
        <v>43</v>
      </c>
      <c r="Q285" s="17" t="s">
        <v>43</v>
      </c>
      <c r="R285" s="17" t="s">
        <v>43</v>
      </c>
      <c r="S285" s="17" t="s">
        <v>43</v>
      </c>
      <c r="T285" s="17" t="s">
        <v>43</v>
      </c>
      <c r="U285" s="17" t="s">
        <v>43</v>
      </c>
      <c r="V285" s="17" t="s">
        <v>43</v>
      </c>
      <c r="W285" s="17" t="s">
        <v>43</v>
      </c>
      <c r="X285" s="17" t="s">
        <v>43</v>
      </c>
      <c r="Y285" s="17" t="s">
        <v>43</v>
      </c>
      <c r="Z285" s="17" t="s">
        <v>43</v>
      </c>
      <c r="AA285" s="17" t="s">
        <v>43</v>
      </c>
      <c r="AB285" t="s">
        <v>43</v>
      </c>
      <c r="AC285" t="s">
        <v>43</v>
      </c>
      <c r="AD285" s="17">
        <v>7</v>
      </c>
      <c r="AE285" s="17">
        <v>5</v>
      </c>
      <c r="AF285" s="17">
        <v>5</v>
      </c>
      <c r="AG285">
        <v>4</v>
      </c>
      <c r="AH285">
        <v>1</v>
      </c>
      <c r="AI285" s="30">
        <v>9</v>
      </c>
      <c r="AJ285" s="30">
        <v>12</v>
      </c>
      <c r="AK285" s="30">
        <v>11</v>
      </c>
      <c r="AL285" s="30">
        <v>6</v>
      </c>
      <c r="AM285" s="30">
        <v>1</v>
      </c>
      <c r="AN285">
        <f>SUM(AI285:AL285)</f>
        <v>38</v>
      </c>
    </row>
    <row r="286" spans="1:40" ht="15">
      <c r="A286">
        <v>285</v>
      </c>
      <c r="B286" s="28">
        <v>42704</v>
      </c>
      <c r="C286" s="28">
        <v>39750</v>
      </c>
      <c r="D286" t="s">
        <v>44</v>
      </c>
      <c r="E286" s="28">
        <v>39750</v>
      </c>
      <c r="F286" s="28">
        <v>39750</v>
      </c>
      <c r="G286">
        <f>DATEDIF(C286,B286,"d")</f>
        <v>2954</v>
      </c>
      <c r="H286" s="39">
        <f>G286/(365/12)</f>
        <v>97.117808219178073</v>
      </c>
      <c r="I286" s="17">
        <v>1</v>
      </c>
      <c r="J286" s="17">
        <v>0</v>
      </c>
      <c r="K286" s="17">
        <v>2</v>
      </c>
      <c r="L286">
        <f>DATEDIF(E286,B286,"d")</f>
        <v>2954</v>
      </c>
      <c r="M286" s="39">
        <f>L286/(365/12)</f>
        <v>97.117808219178073</v>
      </c>
      <c r="N286">
        <f>DATEDIF(F286,B286,"d")</f>
        <v>2954</v>
      </c>
      <c r="O286" s="39">
        <f>N286/(365/12)</f>
        <v>97.117808219178073</v>
      </c>
      <c r="P286" s="17">
        <v>5</v>
      </c>
      <c r="Q286" s="17">
        <v>1</v>
      </c>
      <c r="R286" s="17">
        <v>5</v>
      </c>
      <c r="S286" s="17">
        <v>3</v>
      </c>
      <c r="T286" s="17">
        <v>5</v>
      </c>
      <c r="U286" s="17">
        <v>2</v>
      </c>
      <c r="V286" s="17">
        <v>5</v>
      </c>
      <c r="W286" s="17">
        <v>2</v>
      </c>
      <c r="X286" s="17">
        <v>3</v>
      </c>
      <c r="Y286" s="17">
        <v>4</v>
      </c>
      <c r="Z286" s="17">
        <v>5</v>
      </c>
      <c r="AA286" s="17">
        <v>5</v>
      </c>
      <c r="AB286">
        <f>(X286+Y286+Z286+AA286)/20</f>
        <v>0.85</v>
      </c>
      <c r="AC286">
        <f>SUM(1-AB286)</f>
        <v>0.15000000000000002</v>
      </c>
      <c r="AD286" s="17">
        <v>9</v>
      </c>
      <c r="AE286" s="17">
        <v>4</v>
      </c>
      <c r="AF286" s="17">
        <v>3</v>
      </c>
      <c r="AG286">
        <v>8</v>
      </c>
      <c r="AH286">
        <v>1</v>
      </c>
      <c r="AI286" s="30">
        <v>12</v>
      </c>
      <c r="AJ286" s="30">
        <v>12</v>
      </c>
      <c r="AK286" s="30">
        <v>11</v>
      </c>
      <c r="AL286" s="30">
        <v>10</v>
      </c>
      <c r="AM286" s="30">
        <v>1</v>
      </c>
      <c r="AN286">
        <f>SUM(AI286:AL286)</f>
        <v>45</v>
      </c>
    </row>
    <row r="287" spans="1:40" ht="15">
      <c r="A287">
        <v>286</v>
      </c>
      <c r="B287" s="28">
        <v>42710</v>
      </c>
      <c r="C287" s="28">
        <v>39040</v>
      </c>
      <c r="D287" t="s">
        <v>44</v>
      </c>
      <c r="E287" s="28">
        <v>39040</v>
      </c>
      <c r="F287" s="28">
        <v>41597</v>
      </c>
      <c r="G287">
        <f>DATEDIF(C287,B287,"d")</f>
        <v>3670</v>
      </c>
      <c r="H287" s="39">
        <f>G287/(365/12)</f>
        <v>120.65753424657534</v>
      </c>
      <c r="I287" s="17">
        <v>0</v>
      </c>
      <c r="J287" s="17">
        <v>0</v>
      </c>
      <c r="K287" s="17">
        <v>2</v>
      </c>
      <c r="L287">
        <f>DATEDIF(E287,B287,"d")</f>
        <v>3670</v>
      </c>
      <c r="M287" s="39">
        <f>L287/(365/12)</f>
        <v>120.65753424657534</v>
      </c>
      <c r="N287">
        <f>DATEDIF(F287,B287,"d")</f>
        <v>1113</v>
      </c>
      <c r="O287" s="39">
        <f>N287/(365/12)</f>
        <v>36.591780821917808</v>
      </c>
      <c r="P287" s="17">
        <v>5</v>
      </c>
      <c r="Q287" s="17">
        <v>2</v>
      </c>
      <c r="R287" s="17">
        <v>5</v>
      </c>
      <c r="S287" s="17">
        <v>1</v>
      </c>
      <c r="T287" s="17">
        <v>5</v>
      </c>
      <c r="U287" s="17">
        <v>2</v>
      </c>
      <c r="V287" s="17">
        <v>5</v>
      </c>
      <c r="W287" s="17">
        <v>2</v>
      </c>
      <c r="X287" s="17">
        <v>4</v>
      </c>
      <c r="Y287" s="17">
        <v>4</v>
      </c>
      <c r="Z287" s="17">
        <v>5</v>
      </c>
      <c r="AA287" s="17">
        <v>5</v>
      </c>
      <c r="AB287">
        <f>(X287+Y287+Z287+AA287)/20</f>
        <v>0.9</v>
      </c>
      <c r="AC287">
        <f>SUM(1-AB287)</f>
        <v>9.9999999999999978E-2</v>
      </c>
      <c r="AD287" s="17">
        <v>7</v>
      </c>
      <c r="AE287" s="17">
        <v>2</v>
      </c>
      <c r="AF287" s="17">
        <v>3</v>
      </c>
      <c r="AG287">
        <v>2</v>
      </c>
      <c r="AH287">
        <v>1</v>
      </c>
      <c r="AI287" s="30">
        <v>12</v>
      </c>
      <c r="AJ287" s="30">
        <v>12</v>
      </c>
      <c r="AK287" s="30">
        <v>14</v>
      </c>
      <c r="AL287" s="30">
        <v>13</v>
      </c>
      <c r="AM287" s="30">
        <v>1</v>
      </c>
      <c r="AN287">
        <f>SUM(AI287:AL287)</f>
        <v>51</v>
      </c>
    </row>
    <row r="288" spans="1:40" ht="15">
      <c r="A288">
        <v>287</v>
      </c>
      <c r="B288" s="28">
        <v>42710</v>
      </c>
      <c r="C288" s="28">
        <v>39903</v>
      </c>
      <c r="D288" t="s">
        <v>44</v>
      </c>
      <c r="E288" s="28">
        <v>39903</v>
      </c>
      <c r="F288" s="28">
        <v>42460</v>
      </c>
      <c r="G288">
        <f>DATEDIF(C288,B288,"d")</f>
        <v>2807</v>
      </c>
      <c r="H288" s="39">
        <f>G288/(365/12)</f>
        <v>92.284931506849318</v>
      </c>
      <c r="I288" s="17">
        <v>0</v>
      </c>
      <c r="J288" s="17">
        <v>0</v>
      </c>
      <c r="K288" s="17">
        <v>2</v>
      </c>
      <c r="L288">
        <f>DATEDIF(E288,B288,"d")</f>
        <v>2807</v>
      </c>
      <c r="M288" s="39">
        <f>L288/(365/12)</f>
        <v>92.284931506849318</v>
      </c>
      <c r="N288">
        <f>DATEDIF(F288,B288,"d")</f>
        <v>250</v>
      </c>
      <c r="O288" s="39">
        <f>N288/(365/12)</f>
        <v>8.2191780821917799</v>
      </c>
      <c r="P288" s="17">
        <v>5</v>
      </c>
      <c r="Q288" s="17">
        <v>1</v>
      </c>
      <c r="R288" s="17">
        <v>5</v>
      </c>
      <c r="S288" s="17">
        <v>1</v>
      </c>
      <c r="T288" s="17">
        <v>4</v>
      </c>
      <c r="U288" s="17">
        <v>1</v>
      </c>
      <c r="V288" s="17">
        <v>5</v>
      </c>
      <c r="W288" s="17">
        <v>1</v>
      </c>
      <c r="X288" s="17">
        <v>4</v>
      </c>
      <c r="Y288" s="17">
        <v>4</v>
      </c>
      <c r="Z288" s="17">
        <v>5</v>
      </c>
      <c r="AA288" s="17">
        <v>5</v>
      </c>
      <c r="AB288">
        <f>(X288+Y288+Z288+AA288)/20</f>
        <v>0.9</v>
      </c>
      <c r="AC288">
        <f>SUM(1-AB288)</f>
        <v>9.9999999999999978E-2</v>
      </c>
      <c r="AD288" s="17">
        <v>7</v>
      </c>
      <c r="AE288" s="17">
        <v>2</v>
      </c>
      <c r="AF288" s="17">
        <v>3</v>
      </c>
      <c r="AG288">
        <v>4</v>
      </c>
      <c r="AH288">
        <v>1</v>
      </c>
      <c r="AI288" s="30">
        <v>12</v>
      </c>
      <c r="AJ288" s="30">
        <v>12</v>
      </c>
      <c r="AK288" s="30">
        <v>15</v>
      </c>
      <c r="AL288" s="30">
        <v>13</v>
      </c>
      <c r="AM288" s="30">
        <v>1</v>
      </c>
      <c r="AN288">
        <f>SUM(AI288:AL288)</f>
        <v>52</v>
      </c>
    </row>
    <row r="289" spans="1:40" ht="15">
      <c r="A289">
        <v>288</v>
      </c>
      <c r="B289" s="28">
        <v>42710</v>
      </c>
      <c r="C289" s="28">
        <v>39903</v>
      </c>
      <c r="D289" t="s">
        <v>44</v>
      </c>
      <c r="E289" s="28">
        <v>39903</v>
      </c>
      <c r="F289" s="28" t="s">
        <v>43</v>
      </c>
      <c r="G289">
        <f>DATEDIF(C289,B289,"d")</f>
        <v>2807</v>
      </c>
      <c r="H289" s="39">
        <f>G289/(365/12)</f>
        <v>92.284931506849318</v>
      </c>
      <c r="I289" s="17">
        <v>1</v>
      </c>
      <c r="J289" s="17">
        <v>1</v>
      </c>
      <c r="K289" s="17">
        <v>1</v>
      </c>
      <c r="L289">
        <f>DATEDIF(E289,B289,"d")</f>
        <v>2807</v>
      </c>
      <c r="M289" s="39">
        <f>L289/(365/12)</f>
        <v>92.284931506849318</v>
      </c>
      <c r="N289" t="s">
        <v>43</v>
      </c>
      <c r="O289" s="39" t="s">
        <v>43</v>
      </c>
      <c r="P289" s="17" t="s">
        <v>43</v>
      </c>
      <c r="Q289" s="17" t="s">
        <v>43</v>
      </c>
      <c r="R289" s="17" t="s">
        <v>43</v>
      </c>
      <c r="S289" s="17" t="s">
        <v>43</v>
      </c>
      <c r="T289" s="17" t="s">
        <v>43</v>
      </c>
      <c r="U289" s="17" t="s">
        <v>43</v>
      </c>
      <c r="V289" s="17" t="s">
        <v>43</v>
      </c>
      <c r="W289" s="17" t="s">
        <v>43</v>
      </c>
      <c r="X289" s="17" t="s">
        <v>43</v>
      </c>
      <c r="Y289" s="17" t="s">
        <v>43</v>
      </c>
      <c r="Z289" s="17" t="s">
        <v>43</v>
      </c>
      <c r="AA289" s="17" t="s">
        <v>43</v>
      </c>
      <c r="AB289" t="s">
        <v>43</v>
      </c>
      <c r="AC289" t="s">
        <v>43</v>
      </c>
      <c r="AD289" s="17">
        <v>6</v>
      </c>
      <c r="AE289" s="17">
        <v>5</v>
      </c>
      <c r="AF289" s="17">
        <v>5</v>
      </c>
      <c r="AG289">
        <v>4</v>
      </c>
      <c r="AH289">
        <v>1</v>
      </c>
      <c r="AI289" s="30">
        <v>12</v>
      </c>
      <c r="AJ289" s="30">
        <v>12</v>
      </c>
      <c r="AK289" s="30">
        <v>15</v>
      </c>
      <c r="AL289" s="30">
        <v>10</v>
      </c>
      <c r="AM289" s="30">
        <v>1</v>
      </c>
      <c r="AN289">
        <f>SUM(AI289:AL289)</f>
        <v>49</v>
      </c>
    </row>
    <row r="290" spans="1:40" ht="15">
      <c r="A290">
        <v>289</v>
      </c>
      <c r="B290" s="28">
        <v>42710</v>
      </c>
      <c r="C290" s="28">
        <v>39257</v>
      </c>
      <c r="D290" t="s">
        <v>44</v>
      </c>
      <c r="E290" s="28">
        <v>39257</v>
      </c>
      <c r="F290" s="28" t="s">
        <v>43</v>
      </c>
      <c r="G290">
        <f>DATEDIF(C290,B290,"d")</f>
        <v>3453</v>
      </c>
      <c r="H290" s="39">
        <f>G290/(365/12)</f>
        <v>113.52328767123288</v>
      </c>
      <c r="I290" s="17">
        <v>0</v>
      </c>
      <c r="J290" s="17">
        <v>1</v>
      </c>
      <c r="K290" s="17">
        <v>1</v>
      </c>
      <c r="L290">
        <f>DATEDIF(E290,B290,"d")</f>
        <v>3453</v>
      </c>
      <c r="M290" s="39">
        <f>L290/(365/12)</f>
        <v>113.52328767123288</v>
      </c>
      <c r="N290" t="s">
        <v>43</v>
      </c>
      <c r="O290" s="39" t="s">
        <v>43</v>
      </c>
      <c r="P290" s="17" t="s">
        <v>43</v>
      </c>
      <c r="Q290" s="17" t="s">
        <v>43</v>
      </c>
      <c r="R290" s="17" t="s">
        <v>43</v>
      </c>
      <c r="S290" s="17" t="s">
        <v>43</v>
      </c>
      <c r="T290" s="17" t="s">
        <v>43</v>
      </c>
      <c r="U290" s="17" t="s">
        <v>43</v>
      </c>
      <c r="V290" s="17" t="s">
        <v>43</v>
      </c>
      <c r="W290" s="17" t="s">
        <v>43</v>
      </c>
      <c r="X290" s="17" t="s">
        <v>43</v>
      </c>
      <c r="Y290" s="17" t="s">
        <v>43</v>
      </c>
      <c r="Z290" s="17" t="s">
        <v>43</v>
      </c>
      <c r="AA290" s="17" t="s">
        <v>43</v>
      </c>
      <c r="AB290" t="s">
        <v>43</v>
      </c>
      <c r="AC290" t="s">
        <v>43</v>
      </c>
      <c r="AD290" s="17">
        <v>6</v>
      </c>
      <c r="AE290" s="17">
        <v>5</v>
      </c>
      <c r="AF290" s="17">
        <v>5</v>
      </c>
      <c r="AG290">
        <v>4</v>
      </c>
      <c r="AH290">
        <v>1</v>
      </c>
      <c r="AI290" s="30">
        <v>12</v>
      </c>
      <c r="AJ290" s="30">
        <v>12</v>
      </c>
      <c r="AK290" s="30">
        <v>11</v>
      </c>
      <c r="AL290" s="30">
        <v>13</v>
      </c>
      <c r="AM290" s="30">
        <v>1</v>
      </c>
      <c r="AN290">
        <f>SUM(AI290:AL290)</f>
        <v>48</v>
      </c>
    </row>
    <row r="291" spans="1:40" ht="15">
      <c r="A291">
        <v>290</v>
      </c>
      <c r="B291" s="28">
        <v>42711</v>
      </c>
      <c r="C291" s="28">
        <v>38762</v>
      </c>
      <c r="D291" t="s">
        <v>123</v>
      </c>
      <c r="E291" s="28">
        <v>39858</v>
      </c>
      <c r="F291" s="28">
        <v>38762</v>
      </c>
      <c r="G291">
        <f>DATEDIF(C291,B291,"d")</f>
        <v>3949</v>
      </c>
      <c r="H291" s="39">
        <f>G291/(365/12)</f>
        <v>129.83013698630137</v>
      </c>
      <c r="I291" s="17">
        <v>1</v>
      </c>
      <c r="J291" s="17">
        <v>0</v>
      </c>
      <c r="K291" s="17">
        <v>2</v>
      </c>
      <c r="L291">
        <f>DATEDIF(E291,B291,"d")</f>
        <v>2853</v>
      </c>
      <c r="M291" s="39">
        <f>L291/(365/12)</f>
        <v>93.797260273972597</v>
      </c>
      <c r="N291">
        <f>DATEDIF(F291,B291,"d")</f>
        <v>3949</v>
      </c>
      <c r="O291" s="39">
        <f>N291/(365/12)</f>
        <v>129.83013698630137</v>
      </c>
      <c r="P291" s="17">
        <v>5</v>
      </c>
      <c r="Q291" s="17">
        <v>4</v>
      </c>
      <c r="R291" s="17">
        <v>5</v>
      </c>
      <c r="S291" s="17">
        <v>5</v>
      </c>
      <c r="T291" s="17">
        <v>4</v>
      </c>
      <c r="U291" s="17">
        <v>1</v>
      </c>
      <c r="V291" s="17">
        <v>5</v>
      </c>
      <c r="W291" s="17">
        <v>1</v>
      </c>
      <c r="X291" s="17">
        <v>2</v>
      </c>
      <c r="Y291" s="17">
        <v>3</v>
      </c>
      <c r="Z291" s="17">
        <v>3</v>
      </c>
      <c r="AA291" s="17">
        <v>3</v>
      </c>
      <c r="AB291">
        <f>(X291+Y291+Z291+AA291)/20</f>
        <v>0.55000000000000004</v>
      </c>
      <c r="AC291">
        <f>SUM(1-AB291)</f>
        <v>0.44999999999999996</v>
      </c>
      <c r="AD291" s="17">
        <v>8</v>
      </c>
      <c r="AE291" s="17">
        <v>3</v>
      </c>
      <c r="AF291" s="17">
        <v>1</v>
      </c>
      <c r="AG291">
        <v>5</v>
      </c>
      <c r="AH291">
        <v>1</v>
      </c>
      <c r="AI291" s="30">
        <v>11</v>
      </c>
      <c r="AJ291" s="30">
        <v>5</v>
      </c>
      <c r="AK291" s="30">
        <v>6</v>
      </c>
      <c r="AL291" s="30">
        <v>8</v>
      </c>
      <c r="AM291" s="30">
        <v>1</v>
      </c>
      <c r="AN291">
        <f>SUM(AI291:AL291)</f>
        <v>30</v>
      </c>
    </row>
    <row r="292" spans="1:40" ht="15">
      <c r="A292">
        <v>291</v>
      </c>
      <c r="B292" s="28">
        <v>42739</v>
      </c>
      <c r="C292" s="28">
        <v>38865</v>
      </c>
      <c r="D292" t="s">
        <v>44</v>
      </c>
      <c r="E292" s="28">
        <v>38865</v>
      </c>
      <c r="F292" s="28" t="s">
        <v>43</v>
      </c>
      <c r="G292">
        <f>DATEDIF(C292,B292,"d")</f>
        <v>3874</v>
      </c>
      <c r="H292" s="39">
        <f>G292/(365/12)</f>
        <v>127.36438356164383</v>
      </c>
      <c r="I292" s="17">
        <v>1</v>
      </c>
      <c r="J292" s="17">
        <v>1</v>
      </c>
      <c r="K292" s="17">
        <v>1</v>
      </c>
      <c r="L292">
        <f>DATEDIF(E292,B292,"d")</f>
        <v>3874</v>
      </c>
      <c r="M292" s="39">
        <f>L292/(365/12)</f>
        <v>127.36438356164383</v>
      </c>
      <c r="N292" t="s">
        <v>43</v>
      </c>
      <c r="O292" s="39" t="s">
        <v>43</v>
      </c>
      <c r="P292" s="17" t="s">
        <v>43</v>
      </c>
      <c r="Q292" s="17" t="s">
        <v>43</v>
      </c>
      <c r="R292" s="17" t="s">
        <v>43</v>
      </c>
      <c r="S292" s="17" t="s">
        <v>43</v>
      </c>
      <c r="T292" s="17" t="s">
        <v>43</v>
      </c>
      <c r="U292" s="17" t="s">
        <v>43</v>
      </c>
      <c r="V292" s="17" t="s">
        <v>43</v>
      </c>
      <c r="W292" s="17" t="s">
        <v>43</v>
      </c>
      <c r="X292" s="17" t="s">
        <v>43</v>
      </c>
      <c r="Y292" s="17" t="s">
        <v>43</v>
      </c>
      <c r="Z292" s="17" t="s">
        <v>43</v>
      </c>
      <c r="AA292" s="17" t="s">
        <v>43</v>
      </c>
      <c r="AB292" t="s">
        <v>43</v>
      </c>
      <c r="AC292" t="s">
        <v>43</v>
      </c>
      <c r="AD292" s="17">
        <v>8</v>
      </c>
      <c r="AE292" s="17">
        <v>1</v>
      </c>
      <c r="AF292" s="17" t="s">
        <v>43</v>
      </c>
      <c r="AG292">
        <v>12</v>
      </c>
      <c r="AH292">
        <v>2</v>
      </c>
      <c r="AI292" s="30">
        <v>5</v>
      </c>
      <c r="AJ292" s="30">
        <v>4</v>
      </c>
      <c r="AK292" s="30">
        <v>4</v>
      </c>
      <c r="AL292" s="30">
        <v>4</v>
      </c>
      <c r="AM292" s="30">
        <v>1</v>
      </c>
      <c r="AN292">
        <f>SUM(AI292:AL292)</f>
        <v>17</v>
      </c>
    </row>
    <row r="293" spans="1:40" ht="15">
      <c r="A293">
        <v>292</v>
      </c>
      <c r="B293" s="28">
        <v>42738</v>
      </c>
      <c r="C293" s="28">
        <v>40442</v>
      </c>
      <c r="D293" t="s">
        <v>44</v>
      </c>
      <c r="E293" s="28">
        <v>40776</v>
      </c>
      <c r="F293" s="28">
        <v>40442</v>
      </c>
      <c r="G293">
        <f>DATEDIF(C293,B293,"d")</f>
        <v>2296</v>
      </c>
      <c r="H293" s="39">
        <f>G293/(365/12)</f>
        <v>75.484931506849307</v>
      </c>
      <c r="I293" s="17">
        <v>1</v>
      </c>
      <c r="J293" s="17">
        <v>0</v>
      </c>
      <c r="K293" s="17">
        <v>3</v>
      </c>
      <c r="L293">
        <f>DATEDIF(E293,B293,"d")</f>
        <v>1962</v>
      </c>
      <c r="M293" s="39">
        <f>L293/(365/12)</f>
        <v>64.504109589041093</v>
      </c>
      <c r="N293">
        <f>DATEDIF(F293,B293,"d")</f>
        <v>2296</v>
      </c>
      <c r="O293" s="39">
        <f>N293/(365/12)</f>
        <v>75.484931506849307</v>
      </c>
      <c r="P293" s="17">
        <v>5</v>
      </c>
      <c r="Q293" s="17">
        <v>3</v>
      </c>
      <c r="R293" s="17">
        <v>5</v>
      </c>
      <c r="S293" s="17">
        <v>3</v>
      </c>
      <c r="T293" s="17">
        <v>4</v>
      </c>
      <c r="U293" s="17">
        <v>1</v>
      </c>
      <c r="V293" s="17">
        <v>4</v>
      </c>
      <c r="W293" s="17">
        <v>1</v>
      </c>
      <c r="X293" s="17">
        <v>2</v>
      </c>
      <c r="Y293" s="17">
        <v>3</v>
      </c>
      <c r="Z293" s="17">
        <v>2</v>
      </c>
      <c r="AA293" s="17">
        <v>4</v>
      </c>
      <c r="AB293">
        <f>(X293+Y293+Z293+AA293)/20</f>
        <v>0.55000000000000004</v>
      </c>
      <c r="AC293">
        <f>SUM(1-AB293)</f>
        <v>0.44999999999999996</v>
      </c>
      <c r="AD293" s="17">
        <v>7</v>
      </c>
      <c r="AE293" s="17">
        <v>5</v>
      </c>
      <c r="AF293" s="17">
        <v>5</v>
      </c>
      <c r="AG293">
        <v>1</v>
      </c>
      <c r="AH293">
        <v>1</v>
      </c>
      <c r="AI293" s="30">
        <v>13</v>
      </c>
      <c r="AJ293" s="30">
        <v>13</v>
      </c>
      <c r="AK293" s="30">
        <v>9</v>
      </c>
      <c r="AL293" s="30">
        <v>14</v>
      </c>
      <c r="AM293" s="30">
        <v>1</v>
      </c>
      <c r="AN293">
        <f>SUM(AI293:AL293)</f>
        <v>49</v>
      </c>
    </row>
    <row r="294" spans="1:40" ht="15">
      <c r="A294">
        <v>293</v>
      </c>
      <c r="B294" s="28">
        <v>42731</v>
      </c>
      <c r="C294" s="28">
        <v>39193</v>
      </c>
      <c r="D294" t="s">
        <v>44</v>
      </c>
      <c r="E294" s="28">
        <v>39346</v>
      </c>
      <c r="F294" s="28">
        <v>39193</v>
      </c>
      <c r="G294">
        <f>DATEDIF(C294,B294,"d")</f>
        <v>3538</v>
      </c>
      <c r="H294" s="39">
        <f>G294/(365/12)</f>
        <v>116.31780821917808</v>
      </c>
      <c r="I294" s="17">
        <v>0</v>
      </c>
      <c r="J294" s="17">
        <v>0</v>
      </c>
      <c r="K294" s="17">
        <v>3</v>
      </c>
      <c r="L294">
        <f>DATEDIF(E294,B294,"d")</f>
        <v>3385</v>
      </c>
      <c r="M294" s="39">
        <f>L294/(365/12)</f>
        <v>111.2876712328767</v>
      </c>
      <c r="N294">
        <f>DATEDIF(F294,B294,"d")</f>
        <v>3538</v>
      </c>
      <c r="O294" s="39">
        <f>N294/(365/12)</f>
        <v>116.31780821917808</v>
      </c>
      <c r="P294" s="17">
        <v>5</v>
      </c>
      <c r="Q294" s="17">
        <v>4</v>
      </c>
      <c r="R294" s="17">
        <v>5</v>
      </c>
      <c r="S294" s="17">
        <v>4</v>
      </c>
      <c r="T294" s="17">
        <v>5</v>
      </c>
      <c r="U294" s="17">
        <v>1</v>
      </c>
      <c r="V294" s="17">
        <v>5</v>
      </c>
      <c r="W294" s="17">
        <v>2</v>
      </c>
      <c r="X294" s="17">
        <v>2</v>
      </c>
      <c r="Y294" s="17">
        <v>3</v>
      </c>
      <c r="Z294" s="17">
        <v>2</v>
      </c>
      <c r="AA294" s="17">
        <v>3</v>
      </c>
      <c r="AB294">
        <f>(X294+Y294+Z294+AA294)/20</f>
        <v>0.5</v>
      </c>
      <c r="AC294">
        <f>SUM(1-AB294)</f>
        <v>0.5</v>
      </c>
      <c r="AD294" s="17">
        <v>7</v>
      </c>
      <c r="AE294" s="17">
        <v>5</v>
      </c>
      <c r="AF294" s="17">
        <v>5</v>
      </c>
      <c r="AG294">
        <v>2</v>
      </c>
      <c r="AH294">
        <v>1</v>
      </c>
      <c r="AI294" s="30">
        <v>12</v>
      </c>
      <c r="AJ294" s="30">
        <v>12</v>
      </c>
      <c r="AK294" s="30">
        <v>10</v>
      </c>
      <c r="AL294" s="30">
        <v>13</v>
      </c>
      <c r="AM294" s="30">
        <v>1</v>
      </c>
      <c r="AN294">
        <f>SUM(AI294:AL294)</f>
        <v>47</v>
      </c>
    </row>
    <row r="295" spans="1:40" ht="15">
      <c r="A295">
        <v>294</v>
      </c>
      <c r="B295" s="28">
        <v>42711</v>
      </c>
      <c r="C295" s="28">
        <v>38971</v>
      </c>
      <c r="D295" t="s">
        <v>44</v>
      </c>
      <c r="E295" s="28">
        <v>38971</v>
      </c>
      <c r="F295" s="28" t="s">
        <v>43</v>
      </c>
      <c r="G295">
        <f>DATEDIF(C295,B295,"d")</f>
        <v>3740</v>
      </c>
      <c r="H295" s="39">
        <f>G295/(365/12)</f>
        <v>122.95890410958904</v>
      </c>
      <c r="I295" s="17">
        <v>0</v>
      </c>
      <c r="J295" s="17">
        <v>1</v>
      </c>
      <c r="K295" s="17">
        <v>1</v>
      </c>
      <c r="L295">
        <f>DATEDIF(E295,B295,"d")</f>
        <v>3740</v>
      </c>
      <c r="M295" s="39">
        <f>L295/(365/12)</f>
        <v>122.95890410958904</v>
      </c>
      <c r="N295" t="s">
        <v>43</v>
      </c>
      <c r="O295" s="39" t="s">
        <v>43</v>
      </c>
      <c r="P295" s="17" t="s">
        <v>43</v>
      </c>
      <c r="Q295" s="17" t="s">
        <v>43</v>
      </c>
      <c r="R295" s="17" t="s">
        <v>43</v>
      </c>
      <c r="S295" s="17" t="s">
        <v>43</v>
      </c>
      <c r="T295" s="17" t="s">
        <v>43</v>
      </c>
      <c r="U295" s="17" t="s">
        <v>43</v>
      </c>
      <c r="V295" s="17" t="s">
        <v>43</v>
      </c>
      <c r="W295" s="17" t="s">
        <v>43</v>
      </c>
      <c r="X295" s="17" t="s">
        <v>43</v>
      </c>
      <c r="Y295" s="17" t="s">
        <v>43</v>
      </c>
      <c r="Z295" s="17" t="s">
        <v>43</v>
      </c>
      <c r="AA295" s="17" t="s">
        <v>43</v>
      </c>
      <c r="AB295" t="s">
        <v>43</v>
      </c>
      <c r="AC295" t="s">
        <v>43</v>
      </c>
      <c r="AD295" s="17">
        <v>8</v>
      </c>
      <c r="AE295" s="17">
        <v>2</v>
      </c>
      <c r="AF295" s="17">
        <v>1</v>
      </c>
      <c r="AG295">
        <v>7</v>
      </c>
      <c r="AH295">
        <v>1</v>
      </c>
      <c r="AI295" s="30">
        <v>5</v>
      </c>
      <c r="AJ295" s="30">
        <v>8</v>
      </c>
      <c r="AK295" s="30">
        <v>8</v>
      </c>
      <c r="AL295" s="30">
        <v>7</v>
      </c>
      <c r="AM295" s="30">
        <v>1</v>
      </c>
      <c r="AN295">
        <f>SUM(AI295:AL295)</f>
        <v>28</v>
      </c>
    </row>
    <row r="296" spans="1:40" ht="15">
      <c r="A296">
        <v>295</v>
      </c>
      <c r="B296" s="28">
        <v>42712</v>
      </c>
      <c r="C296" s="28">
        <v>40176</v>
      </c>
      <c r="D296" t="s">
        <v>44</v>
      </c>
      <c r="E296" s="28">
        <v>40176</v>
      </c>
      <c r="F296" s="28" t="s">
        <v>43</v>
      </c>
      <c r="G296">
        <f>DATEDIF(C296,B296,"d")</f>
        <v>2536</v>
      </c>
      <c r="H296" s="39">
        <f>G296/(365/12)</f>
        <v>83.37534246575342</v>
      </c>
      <c r="I296" s="17">
        <v>1</v>
      </c>
      <c r="J296" s="17">
        <v>1</v>
      </c>
      <c r="K296" s="17">
        <v>1</v>
      </c>
      <c r="L296">
        <f>DATEDIF(E296,B296,"d")</f>
        <v>2536</v>
      </c>
      <c r="M296" s="39">
        <f>L296/(365/12)</f>
        <v>83.37534246575342</v>
      </c>
      <c r="N296" t="s">
        <v>43</v>
      </c>
      <c r="O296" s="39" t="s">
        <v>43</v>
      </c>
      <c r="P296" s="17" t="s">
        <v>43</v>
      </c>
      <c r="Q296" s="17" t="s">
        <v>43</v>
      </c>
      <c r="R296" s="17" t="s">
        <v>43</v>
      </c>
      <c r="S296" s="17" t="s">
        <v>43</v>
      </c>
      <c r="T296" s="17" t="s">
        <v>43</v>
      </c>
      <c r="U296" s="17" t="s">
        <v>43</v>
      </c>
      <c r="V296" s="17" t="s">
        <v>43</v>
      </c>
      <c r="W296" s="17" t="s">
        <v>43</v>
      </c>
      <c r="X296" s="17" t="s">
        <v>43</v>
      </c>
      <c r="Y296" s="17" t="s">
        <v>43</v>
      </c>
      <c r="Z296" s="17" t="s">
        <v>43</v>
      </c>
      <c r="AA296" s="17" t="s">
        <v>43</v>
      </c>
      <c r="AB296" t="s">
        <v>43</v>
      </c>
      <c r="AC296" t="s">
        <v>43</v>
      </c>
      <c r="AD296" s="17">
        <v>8</v>
      </c>
      <c r="AE296" s="17">
        <v>2</v>
      </c>
      <c r="AF296" s="17">
        <v>1</v>
      </c>
      <c r="AG296">
        <v>11</v>
      </c>
      <c r="AH296">
        <v>2</v>
      </c>
      <c r="AI296" s="30">
        <v>6</v>
      </c>
      <c r="AJ296" s="30">
        <v>6</v>
      </c>
      <c r="AK296" s="30">
        <v>7</v>
      </c>
      <c r="AL296" s="30">
        <v>8</v>
      </c>
      <c r="AM296" s="30">
        <v>1</v>
      </c>
      <c r="AN296">
        <f>SUM(AI296:AL296)</f>
        <v>27</v>
      </c>
    </row>
    <row r="297" spans="1:40" ht="15">
      <c r="A297">
        <v>296</v>
      </c>
      <c r="B297" s="28">
        <v>42709</v>
      </c>
      <c r="C297" s="28">
        <v>38625</v>
      </c>
      <c r="D297" t="s">
        <v>44</v>
      </c>
      <c r="E297" s="28">
        <v>38625</v>
      </c>
      <c r="F297" s="28" t="s">
        <v>43</v>
      </c>
      <c r="G297">
        <f>DATEDIF(C297,B297,"d")</f>
        <v>4084</v>
      </c>
      <c r="H297" s="39">
        <f>G297/(365/12)</f>
        <v>134.26849315068492</v>
      </c>
      <c r="I297" s="17">
        <v>1</v>
      </c>
      <c r="J297" s="17">
        <v>1</v>
      </c>
      <c r="K297" s="17">
        <v>1</v>
      </c>
      <c r="L297">
        <f>DATEDIF(E297,B297,"d")</f>
        <v>4084</v>
      </c>
      <c r="M297" s="39">
        <f>L297/(365/12)</f>
        <v>134.26849315068492</v>
      </c>
      <c r="N297" t="s">
        <v>43</v>
      </c>
      <c r="O297" s="39" t="s">
        <v>43</v>
      </c>
      <c r="P297" s="17" t="s">
        <v>43</v>
      </c>
      <c r="Q297" s="17" t="s">
        <v>43</v>
      </c>
      <c r="R297" s="17" t="s">
        <v>43</v>
      </c>
      <c r="S297" s="17" t="s">
        <v>43</v>
      </c>
      <c r="T297" s="17" t="s">
        <v>43</v>
      </c>
      <c r="U297" s="17" t="s">
        <v>43</v>
      </c>
      <c r="V297" s="17" t="s">
        <v>43</v>
      </c>
      <c r="W297" s="17" t="s">
        <v>43</v>
      </c>
      <c r="X297" s="17" t="s">
        <v>43</v>
      </c>
      <c r="Y297" s="17" t="s">
        <v>43</v>
      </c>
      <c r="Z297" s="17" t="s">
        <v>43</v>
      </c>
      <c r="AA297" s="17" t="s">
        <v>43</v>
      </c>
      <c r="AB297" t="s">
        <v>43</v>
      </c>
      <c r="AC297" t="s">
        <v>43</v>
      </c>
      <c r="AD297" s="17">
        <v>8</v>
      </c>
      <c r="AE297" s="17">
        <v>3</v>
      </c>
      <c r="AF297" s="17">
        <v>5</v>
      </c>
      <c r="AG297">
        <v>0</v>
      </c>
      <c r="AH297">
        <v>0</v>
      </c>
      <c r="AI297" s="30">
        <v>11</v>
      </c>
      <c r="AJ297" s="30">
        <v>4</v>
      </c>
      <c r="AK297" s="30">
        <v>5</v>
      </c>
      <c r="AL297" s="30">
        <v>12</v>
      </c>
      <c r="AM297" s="30">
        <v>1</v>
      </c>
      <c r="AN297">
        <f>SUM(AI297:AL297)</f>
        <v>32</v>
      </c>
    </row>
    <row r="298" spans="1:40" ht="15">
      <c r="A298">
        <v>297</v>
      </c>
      <c r="B298" s="28">
        <v>42710</v>
      </c>
      <c r="C298" s="28">
        <v>38764</v>
      </c>
      <c r="D298" t="s">
        <v>120</v>
      </c>
      <c r="E298" s="28">
        <v>38764</v>
      </c>
      <c r="F298" s="28">
        <v>38764</v>
      </c>
      <c r="G298">
        <f>DATEDIF(C298,B298,"d")</f>
        <v>3946</v>
      </c>
      <c r="H298" s="39">
        <f>G298/(365/12)</f>
        <v>129.73150684931505</v>
      </c>
      <c r="I298" s="17">
        <v>0</v>
      </c>
      <c r="J298" s="17">
        <v>0</v>
      </c>
      <c r="K298" s="17">
        <v>3</v>
      </c>
      <c r="L298">
        <f>DATEDIF(E298,B298,"d")</f>
        <v>3946</v>
      </c>
      <c r="M298" s="39">
        <f>L298/(365/12)</f>
        <v>129.73150684931505</v>
      </c>
      <c r="N298">
        <f>DATEDIF(F298,B298,"d")</f>
        <v>3946</v>
      </c>
      <c r="O298" s="39">
        <f>N298/(365/12)</f>
        <v>129.73150684931505</v>
      </c>
      <c r="P298" s="17">
        <v>5</v>
      </c>
      <c r="Q298" s="17">
        <v>2</v>
      </c>
      <c r="R298" s="17">
        <v>5</v>
      </c>
      <c r="S298" s="17">
        <v>3</v>
      </c>
      <c r="T298" s="17">
        <v>5</v>
      </c>
      <c r="U298" s="17">
        <v>3</v>
      </c>
      <c r="V298" s="17">
        <v>5</v>
      </c>
      <c r="W298" s="17">
        <v>3</v>
      </c>
      <c r="X298" s="17">
        <v>4</v>
      </c>
      <c r="Y298" s="17">
        <v>4</v>
      </c>
      <c r="Z298" s="17">
        <v>5</v>
      </c>
      <c r="AA298" s="17">
        <v>5</v>
      </c>
      <c r="AB298">
        <f>(X298+Y298+Z298+AA298)/20</f>
        <v>0.9</v>
      </c>
      <c r="AC298">
        <f>SUM(1-AB298)</f>
        <v>9.9999999999999978E-2</v>
      </c>
      <c r="AD298" s="17">
        <v>8</v>
      </c>
      <c r="AE298" s="17">
        <v>4</v>
      </c>
      <c r="AF298" s="17">
        <v>1</v>
      </c>
      <c r="AG298">
        <v>8</v>
      </c>
      <c r="AH298">
        <v>1</v>
      </c>
      <c r="AI298" s="30">
        <v>12</v>
      </c>
      <c r="AJ298" s="30">
        <v>12</v>
      </c>
      <c r="AK298" s="30">
        <v>14</v>
      </c>
      <c r="AL298" s="30">
        <v>13</v>
      </c>
      <c r="AM298" s="30">
        <v>1</v>
      </c>
      <c r="AN298">
        <f>SUM(AI298:AL298)</f>
        <v>51</v>
      </c>
    </row>
    <row r="299" spans="1:40" ht="15">
      <c r="A299">
        <v>298</v>
      </c>
      <c r="B299" s="28">
        <v>42704</v>
      </c>
      <c r="C299" s="28">
        <v>40704</v>
      </c>
      <c r="D299" t="s">
        <v>44</v>
      </c>
      <c r="E299" s="28">
        <v>40704</v>
      </c>
      <c r="F299" s="28" t="s">
        <v>43</v>
      </c>
      <c r="G299">
        <f>DATEDIF(C299,B299,"d")</f>
        <v>2000</v>
      </c>
      <c r="H299" s="39">
        <f>G299/(365/12)</f>
        <v>65.753424657534239</v>
      </c>
      <c r="I299" s="17">
        <v>0</v>
      </c>
      <c r="J299" s="17">
        <v>1</v>
      </c>
      <c r="K299" s="17">
        <v>1</v>
      </c>
      <c r="L299">
        <f>DATEDIF(E299,B299,"d")</f>
        <v>2000</v>
      </c>
      <c r="M299" s="39">
        <f>L299/(365/12)</f>
        <v>65.753424657534239</v>
      </c>
      <c r="N299" t="s">
        <v>43</v>
      </c>
      <c r="O299" s="39" t="s">
        <v>43</v>
      </c>
      <c r="P299" s="17" t="s">
        <v>43</v>
      </c>
      <c r="Q299" s="17" t="s">
        <v>43</v>
      </c>
      <c r="R299" s="17" t="s">
        <v>43</v>
      </c>
      <c r="S299" s="17" t="s">
        <v>43</v>
      </c>
      <c r="T299" s="17" t="s">
        <v>43</v>
      </c>
      <c r="U299" s="17" t="s">
        <v>43</v>
      </c>
      <c r="V299" s="17" t="s">
        <v>43</v>
      </c>
      <c r="W299" s="17" t="s">
        <v>43</v>
      </c>
      <c r="X299" s="17" t="s">
        <v>43</v>
      </c>
      <c r="Y299" s="17" t="s">
        <v>43</v>
      </c>
      <c r="Z299" s="17" t="s">
        <v>43</v>
      </c>
      <c r="AA299" s="17" t="s">
        <v>43</v>
      </c>
      <c r="AB299" t="s">
        <v>43</v>
      </c>
      <c r="AC299" t="s">
        <v>43</v>
      </c>
      <c r="AD299" s="17">
        <v>6</v>
      </c>
      <c r="AE299" s="17">
        <v>2</v>
      </c>
      <c r="AF299" s="17">
        <v>2</v>
      </c>
      <c r="AG299">
        <v>1</v>
      </c>
      <c r="AH299">
        <v>1</v>
      </c>
      <c r="AI299" s="30">
        <v>9</v>
      </c>
      <c r="AJ299" s="30">
        <v>7</v>
      </c>
      <c r="AK299" s="30">
        <v>10</v>
      </c>
      <c r="AL299" s="30">
        <v>15</v>
      </c>
      <c r="AM299" s="30">
        <v>1</v>
      </c>
      <c r="AN299">
        <f>SUM(AI299:AL299)</f>
        <v>41</v>
      </c>
    </row>
    <row r="300" spans="1:40" ht="15">
      <c r="A300">
        <v>299</v>
      </c>
      <c r="B300" s="28">
        <v>42703</v>
      </c>
      <c r="C300" s="28">
        <v>38949</v>
      </c>
      <c r="D300" t="s">
        <v>102</v>
      </c>
      <c r="E300" s="28">
        <v>38949</v>
      </c>
      <c r="F300" s="28">
        <v>38949</v>
      </c>
      <c r="G300">
        <f>DATEDIF(C300,B300,"d")</f>
        <v>3754</v>
      </c>
      <c r="H300" s="39">
        <f>G300/(365/12)</f>
        <v>123.41917808219178</v>
      </c>
      <c r="I300" s="17">
        <v>1</v>
      </c>
      <c r="J300" s="17">
        <v>0</v>
      </c>
      <c r="K300" s="17">
        <v>3</v>
      </c>
      <c r="L300">
        <f>DATEDIF(E300,B300,"d")</f>
        <v>3754</v>
      </c>
      <c r="M300" s="39">
        <f>L300/(365/12)</f>
        <v>123.41917808219178</v>
      </c>
      <c r="N300">
        <f>DATEDIF(F300,B300,"d")</f>
        <v>3754</v>
      </c>
      <c r="O300" s="39">
        <f>N300/(365/12)</f>
        <v>123.41917808219178</v>
      </c>
      <c r="P300" s="17">
        <v>5</v>
      </c>
      <c r="Q300" s="17">
        <v>2</v>
      </c>
      <c r="R300" s="17">
        <v>5</v>
      </c>
      <c r="S300" s="17">
        <v>4</v>
      </c>
      <c r="T300" s="17">
        <v>5</v>
      </c>
      <c r="U300" s="17">
        <v>1</v>
      </c>
      <c r="V300" s="17">
        <v>5</v>
      </c>
      <c r="W300" s="17">
        <v>1</v>
      </c>
      <c r="X300" s="17">
        <v>3</v>
      </c>
      <c r="Y300" s="17">
        <v>4</v>
      </c>
      <c r="Z300" s="17">
        <v>3</v>
      </c>
      <c r="AA300" s="17">
        <v>4</v>
      </c>
      <c r="AB300">
        <f>(X300+Y300+Z300+AA300)/20</f>
        <v>0.7</v>
      </c>
      <c r="AC300">
        <f>SUM(1-AB300)</f>
        <v>0.30000000000000004</v>
      </c>
      <c r="AD300" s="17">
        <v>7</v>
      </c>
      <c r="AE300" s="17">
        <v>2</v>
      </c>
      <c r="AF300" s="17">
        <v>4</v>
      </c>
      <c r="AG300">
        <v>3</v>
      </c>
      <c r="AH300">
        <v>1</v>
      </c>
      <c r="AI300" s="30">
        <v>12</v>
      </c>
      <c r="AJ300" s="30">
        <v>12</v>
      </c>
      <c r="AK300" s="30">
        <v>14</v>
      </c>
      <c r="AL300" s="30">
        <v>13</v>
      </c>
      <c r="AM300" s="30">
        <v>1</v>
      </c>
      <c r="AN300">
        <f>SUM(AI300:AL300)</f>
        <v>51</v>
      </c>
    </row>
    <row r="301" spans="1:40" ht="15">
      <c r="A301">
        <v>300</v>
      </c>
      <c r="B301" s="28">
        <v>42703</v>
      </c>
      <c r="C301" s="28">
        <v>39545</v>
      </c>
      <c r="D301" t="s">
        <v>44</v>
      </c>
      <c r="E301" s="28">
        <v>39545</v>
      </c>
      <c r="F301" s="28" t="s">
        <v>43</v>
      </c>
      <c r="G301">
        <f>DATEDIF(C301,B301,"d")</f>
        <v>3158</v>
      </c>
      <c r="H301" s="39">
        <f>G301/(365/12)</f>
        <v>103.82465753424657</v>
      </c>
      <c r="I301" s="17">
        <v>0</v>
      </c>
      <c r="J301" s="17">
        <v>1</v>
      </c>
      <c r="K301" s="17">
        <v>1</v>
      </c>
      <c r="L301">
        <f>DATEDIF(E301,B301,"d")</f>
        <v>3158</v>
      </c>
      <c r="M301" s="39">
        <f>L301/(365/12)</f>
        <v>103.82465753424657</v>
      </c>
      <c r="N301" t="s">
        <v>43</v>
      </c>
      <c r="O301" s="39" t="s">
        <v>43</v>
      </c>
      <c r="P301" s="17" t="s">
        <v>43</v>
      </c>
      <c r="Q301" s="17" t="s">
        <v>43</v>
      </c>
      <c r="R301" s="17" t="s">
        <v>43</v>
      </c>
      <c r="S301" s="17" t="s">
        <v>43</v>
      </c>
      <c r="T301" s="17" t="s">
        <v>43</v>
      </c>
      <c r="U301" s="17" t="s">
        <v>43</v>
      </c>
      <c r="V301" s="17" t="s">
        <v>43</v>
      </c>
      <c r="W301" s="17" t="s">
        <v>43</v>
      </c>
      <c r="X301" s="17" t="s">
        <v>43</v>
      </c>
      <c r="Y301" s="17" t="s">
        <v>43</v>
      </c>
      <c r="Z301" s="17" t="s">
        <v>43</v>
      </c>
      <c r="AA301" s="17" t="s">
        <v>43</v>
      </c>
      <c r="AB301" t="s">
        <v>43</v>
      </c>
      <c r="AC301" t="s">
        <v>43</v>
      </c>
      <c r="AD301" s="17">
        <v>3</v>
      </c>
      <c r="AE301" s="17">
        <v>5</v>
      </c>
      <c r="AF301" s="17">
        <v>3</v>
      </c>
      <c r="AG301">
        <v>4</v>
      </c>
      <c r="AH301">
        <v>1</v>
      </c>
      <c r="AI301" s="30">
        <v>12</v>
      </c>
      <c r="AJ301" s="30">
        <v>12</v>
      </c>
      <c r="AK301" s="30">
        <v>14</v>
      </c>
      <c r="AL301" s="30">
        <v>7</v>
      </c>
      <c r="AM301" s="30">
        <v>1</v>
      </c>
      <c r="AN301">
        <f>SUM(AI301:AL301)</f>
        <v>45</v>
      </c>
    </row>
    <row r="302" spans="1:40" ht="15">
      <c r="A302">
        <v>301</v>
      </c>
      <c r="B302" s="28">
        <v>42704</v>
      </c>
      <c r="C302" s="28">
        <v>39557</v>
      </c>
      <c r="D302" t="s">
        <v>124</v>
      </c>
      <c r="E302" s="28">
        <v>39557</v>
      </c>
      <c r="F302" s="28" t="s">
        <v>43</v>
      </c>
      <c r="G302">
        <f>DATEDIF(C302,B302,"d")</f>
        <v>3147</v>
      </c>
      <c r="H302" s="39">
        <f>G302/(365/12)</f>
        <v>103.46301369863014</v>
      </c>
      <c r="I302" s="17">
        <v>0</v>
      </c>
      <c r="J302" s="17">
        <v>1</v>
      </c>
      <c r="K302" s="17">
        <v>1</v>
      </c>
      <c r="L302">
        <f>DATEDIF(E302,B302,"d")</f>
        <v>3147</v>
      </c>
      <c r="M302" s="39">
        <f>L302/(365/12)</f>
        <v>103.46301369863014</v>
      </c>
      <c r="N302" t="s">
        <v>43</v>
      </c>
      <c r="O302" s="39" t="s">
        <v>43</v>
      </c>
      <c r="P302" s="17" t="s">
        <v>43</v>
      </c>
      <c r="Q302" s="17" t="s">
        <v>43</v>
      </c>
      <c r="R302" s="17" t="s">
        <v>43</v>
      </c>
      <c r="S302" s="17" t="s">
        <v>43</v>
      </c>
      <c r="T302" s="17" t="s">
        <v>43</v>
      </c>
      <c r="U302" s="17" t="s">
        <v>43</v>
      </c>
      <c r="V302" s="17" t="s">
        <v>43</v>
      </c>
      <c r="W302" s="17" t="s">
        <v>43</v>
      </c>
      <c r="X302" s="17" t="s">
        <v>43</v>
      </c>
      <c r="Y302" s="17" t="s">
        <v>43</v>
      </c>
      <c r="Z302" s="17" t="s">
        <v>43</v>
      </c>
      <c r="AA302" s="17" t="s">
        <v>43</v>
      </c>
      <c r="AB302" t="s">
        <v>43</v>
      </c>
      <c r="AC302" t="s">
        <v>43</v>
      </c>
      <c r="AD302" s="17">
        <v>8</v>
      </c>
      <c r="AE302" s="17">
        <v>2</v>
      </c>
      <c r="AF302" s="17">
        <v>2</v>
      </c>
      <c r="AG302">
        <v>0</v>
      </c>
      <c r="AH302">
        <v>0</v>
      </c>
      <c r="AI302" s="30">
        <v>12</v>
      </c>
      <c r="AJ302" s="30">
        <v>12</v>
      </c>
      <c r="AK302" s="30">
        <v>14</v>
      </c>
      <c r="AL302" s="30">
        <v>13</v>
      </c>
      <c r="AM302" s="30">
        <v>1</v>
      </c>
      <c r="AN302">
        <f>SUM(AI302:AL302)</f>
        <v>51</v>
      </c>
    </row>
    <row r="303" spans="1:40" ht="15">
      <c r="A303">
        <v>302</v>
      </c>
      <c r="B303" s="28">
        <v>42703</v>
      </c>
      <c r="C303" s="28">
        <v>40735</v>
      </c>
      <c r="D303" t="s">
        <v>44</v>
      </c>
      <c r="E303" s="28">
        <v>40735</v>
      </c>
      <c r="F303" s="28" t="s">
        <v>43</v>
      </c>
      <c r="G303">
        <f>DATEDIF(C303,B303,"d")</f>
        <v>1968</v>
      </c>
      <c r="H303" s="39">
        <f>G303/(365/12)</f>
        <v>64.701369863013696</v>
      </c>
      <c r="I303" s="17">
        <v>1</v>
      </c>
      <c r="J303" s="17">
        <v>1</v>
      </c>
      <c r="K303" s="17">
        <v>1</v>
      </c>
      <c r="L303">
        <f>DATEDIF(E303,B303,"d")</f>
        <v>1968</v>
      </c>
      <c r="M303" s="39">
        <f>L303/(365/12)</f>
        <v>64.701369863013696</v>
      </c>
      <c r="N303" t="s">
        <v>43</v>
      </c>
      <c r="O303" s="39" t="s">
        <v>43</v>
      </c>
      <c r="P303" s="17" t="s">
        <v>43</v>
      </c>
      <c r="Q303" s="17" t="s">
        <v>43</v>
      </c>
      <c r="R303" s="17" t="s">
        <v>43</v>
      </c>
      <c r="S303" s="17" t="s">
        <v>43</v>
      </c>
      <c r="T303" s="17" t="s">
        <v>43</v>
      </c>
      <c r="U303" s="17" t="s">
        <v>43</v>
      </c>
      <c r="V303" s="17" t="s">
        <v>43</v>
      </c>
      <c r="W303" s="17" t="s">
        <v>43</v>
      </c>
      <c r="X303" s="17" t="s">
        <v>43</v>
      </c>
      <c r="Y303" s="17" t="s">
        <v>43</v>
      </c>
      <c r="Z303" s="17" t="s">
        <v>43</v>
      </c>
      <c r="AA303" s="17" t="s">
        <v>43</v>
      </c>
      <c r="AB303" t="s">
        <v>43</v>
      </c>
      <c r="AC303" t="s">
        <v>43</v>
      </c>
      <c r="AD303" s="17">
        <v>6</v>
      </c>
      <c r="AE303" s="17">
        <v>5</v>
      </c>
      <c r="AF303" s="17">
        <v>3</v>
      </c>
      <c r="AG303">
        <v>9</v>
      </c>
      <c r="AH303">
        <v>1</v>
      </c>
      <c r="AI303" s="30">
        <v>11</v>
      </c>
      <c r="AJ303" s="30">
        <v>13</v>
      </c>
      <c r="AK303" s="30">
        <v>10</v>
      </c>
      <c r="AL303" s="30">
        <v>12</v>
      </c>
      <c r="AM303" s="30">
        <v>1</v>
      </c>
      <c r="AN303">
        <f>SUM(AI303:AL303)</f>
        <v>46</v>
      </c>
    </row>
    <row r="304" spans="1:40" ht="15">
      <c r="A304">
        <v>303</v>
      </c>
      <c r="B304" s="28">
        <v>42703</v>
      </c>
      <c r="C304" s="28">
        <v>40461</v>
      </c>
      <c r="D304" t="s">
        <v>44</v>
      </c>
      <c r="E304" s="28">
        <v>40461</v>
      </c>
      <c r="F304" s="28" t="s">
        <v>43</v>
      </c>
      <c r="G304">
        <f>DATEDIF(C304,B304,"d")</f>
        <v>2242</v>
      </c>
      <c r="H304" s="39">
        <f>G304/(365/12)</f>
        <v>73.709589041095882</v>
      </c>
      <c r="I304" s="17">
        <v>0</v>
      </c>
      <c r="J304" s="17">
        <v>1</v>
      </c>
      <c r="K304" s="17">
        <v>1</v>
      </c>
      <c r="L304">
        <f>DATEDIF(E304,B304,"d")</f>
        <v>2242</v>
      </c>
      <c r="M304" s="39">
        <f>L304/(365/12)</f>
        <v>73.709589041095882</v>
      </c>
      <c r="N304" t="s">
        <v>43</v>
      </c>
      <c r="O304" s="39" t="s">
        <v>43</v>
      </c>
      <c r="P304" s="17" t="s">
        <v>43</v>
      </c>
      <c r="Q304" s="17" t="s">
        <v>43</v>
      </c>
      <c r="R304" s="17" t="s">
        <v>43</v>
      </c>
      <c r="S304" s="17" t="s">
        <v>43</v>
      </c>
      <c r="T304" s="17" t="s">
        <v>43</v>
      </c>
      <c r="U304" s="17" t="s">
        <v>43</v>
      </c>
      <c r="V304" s="17" t="s">
        <v>43</v>
      </c>
      <c r="W304" s="17" t="s">
        <v>43</v>
      </c>
      <c r="X304" s="17" t="s">
        <v>43</v>
      </c>
      <c r="Y304" s="17" t="s">
        <v>43</v>
      </c>
      <c r="Z304" s="17" t="s">
        <v>43</v>
      </c>
      <c r="AA304" s="17" t="s">
        <v>43</v>
      </c>
      <c r="AB304" t="s">
        <v>43</v>
      </c>
      <c r="AC304" t="s">
        <v>43</v>
      </c>
      <c r="AD304" s="17">
        <v>3</v>
      </c>
      <c r="AE304" s="17">
        <v>5</v>
      </c>
      <c r="AF304" s="17">
        <v>3</v>
      </c>
      <c r="AG304">
        <v>2</v>
      </c>
      <c r="AH304">
        <v>1</v>
      </c>
      <c r="AI304" s="30">
        <v>10</v>
      </c>
      <c r="AJ304" s="30">
        <v>13</v>
      </c>
      <c r="AK304" s="30">
        <v>9</v>
      </c>
      <c r="AL304" s="30">
        <v>8</v>
      </c>
      <c r="AM304" s="30">
        <v>1</v>
      </c>
      <c r="AN304">
        <f>SUM(AI304:AL304)</f>
        <v>40</v>
      </c>
    </row>
    <row r="305" spans="1:40" ht="15">
      <c r="A305">
        <v>304</v>
      </c>
      <c r="B305" s="28">
        <v>42703</v>
      </c>
      <c r="C305" s="28">
        <v>39996</v>
      </c>
      <c r="D305" t="s">
        <v>44</v>
      </c>
      <c r="E305" s="28">
        <v>39996</v>
      </c>
      <c r="F305" s="28">
        <v>40180</v>
      </c>
      <c r="G305">
        <f>DATEDIF(C305,B305,"d")</f>
        <v>2707</v>
      </c>
      <c r="H305" s="39">
        <f>G305/(365/12)</f>
        <v>88.9972602739726</v>
      </c>
      <c r="I305" s="17">
        <v>1</v>
      </c>
      <c r="J305" s="17">
        <v>0</v>
      </c>
      <c r="K305" s="17">
        <v>2</v>
      </c>
      <c r="L305">
        <f>DATEDIF(E305,B305,"d")</f>
        <v>2707</v>
      </c>
      <c r="M305" s="39">
        <f>L305/(365/12)</f>
        <v>88.9972602739726</v>
      </c>
      <c r="N305">
        <f>DATEDIF(F305,B305,"d")</f>
        <v>2523</v>
      </c>
      <c r="O305" s="39">
        <f>N305/(365/12)</f>
        <v>82.947945205479442</v>
      </c>
      <c r="P305" s="17">
        <v>5</v>
      </c>
      <c r="Q305" s="17">
        <v>1</v>
      </c>
      <c r="R305" s="17">
        <v>5</v>
      </c>
      <c r="S305" s="17">
        <v>1</v>
      </c>
      <c r="T305" s="17">
        <v>4</v>
      </c>
      <c r="U305" s="17">
        <v>1</v>
      </c>
      <c r="V305" s="17">
        <v>5</v>
      </c>
      <c r="W305" s="17">
        <v>1</v>
      </c>
      <c r="X305" s="17">
        <v>4</v>
      </c>
      <c r="Y305" s="17">
        <v>5</v>
      </c>
      <c r="Z305" s="17">
        <v>4</v>
      </c>
      <c r="AA305" s="17">
        <v>4</v>
      </c>
      <c r="AB305">
        <f>(X305+Y305+Z305+AA305)/20</f>
        <v>0.85</v>
      </c>
      <c r="AC305">
        <f>SUM(1-AB305)</f>
        <v>0.15000000000000002</v>
      </c>
      <c r="AD305" s="17">
        <v>8</v>
      </c>
      <c r="AE305" s="17">
        <v>4</v>
      </c>
      <c r="AF305" s="17">
        <v>4</v>
      </c>
      <c r="AG305">
        <v>4</v>
      </c>
      <c r="AH305">
        <v>1</v>
      </c>
      <c r="AI305" s="30">
        <v>10</v>
      </c>
      <c r="AJ305" s="30">
        <v>12</v>
      </c>
      <c r="AK305" s="30">
        <v>15</v>
      </c>
      <c r="AL305" s="30">
        <v>14</v>
      </c>
      <c r="AM305" s="30">
        <v>1</v>
      </c>
      <c r="AN305">
        <f>SUM(AI305:AL305)</f>
        <v>51</v>
      </c>
    </row>
    <row r="306" spans="1:40" ht="15">
      <c r="A306">
        <v>305</v>
      </c>
      <c r="B306" s="28">
        <v>42704</v>
      </c>
      <c r="C306" s="28">
        <v>38978</v>
      </c>
      <c r="D306" t="s">
        <v>44</v>
      </c>
      <c r="E306" s="28">
        <v>38978</v>
      </c>
      <c r="F306" s="28" t="s">
        <v>43</v>
      </c>
      <c r="G306">
        <f>DATEDIF(C306,B306,"d")</f>
        <v>3726</v>
      </c>
      <c r="H306" s="39">
        <f>G306/(365/12)</f>
        <v>122.49863013698629</v>
      </c>
      <c r="I306" s="17">
        <v>1</v>
      </c>
      <c r="J306" s="17">
        <v>1</v>
      </c>
      <c r="K306" s="17">
        <v>1</v>
      </c>
      <c r="L306">
        <f>DATEDIF(E306,B306,"d")</f>
        <v>3726</v>
      </c>
      <c r="M306" s="39">
        <f>L306/(365/12)</f>
        <v>122.49863013698629</v>
      </c>
      <c r="N306" t="s">
        <v>43</v>
      </c>
      <c r="O306" s="39" t="s">
        <v>43</v>
      </c>
      <c r="P306" s="17" t="s">
        <v>43</v>
      </c>
      <c r="Q306" s="17" t="s">
        <v>43</v>
      </c>
      <c r="R306" s="17" t="s">
        <v>43</v>
      </c>
      <c r="S306" s="17" t="s">
        <v>43</v>
      </c>
      <c r="T306" s="17" t="s">
        <v>43</v>
      </c>
      <c r="U306" s="17" t="s">
        <v>43</v>
      </c>
      <c r="V306" s="17" t="s">
        <v>43</v>
      </c>
      <c r="W306" s="17" t="s">
        <v>43</v>
      </c>
      <c r="X306" s="17" t="s">
        <v>43</v>
      </c>
      <c r="Y306" s="17" t="s">
        <v>43</v>
      </c>
      <c r="Z306" s="17" t="s">
        <v>43</v>
      </c>
      <c r="AA306" s="17" t="s">
        <v>43</v>
      </c>
      <c r="AB306" t="s">
        <v>43</v>
      </c>
      <c r="AC306" t="s">
        <v>43</v>
      </c>
      <c r="AD306" s="17">
        <v>9</v>
      </c>
      <c r="AE306" s="17">
        <v>3</v>
      </c>
      <c r="AF306" s="17">
        <v>3</v>
      </c>
      <c r="AG306">
        <v>4</v>
      </c>
      <c r="AH306">
        <v>1</v>
      </c>
      <c r="AI306" s="30">
        <v>12</v>
      </c>
      <c r="AJ306" s="30">
        <v>12</v>
      </c>
      <c r="AK306" s="30">
        <v>14</v>
      </c>
      <c r="AL306" s="30">
        <v>10</v>
      </c>
      <c r="AM306" s="30">
        <v>1</v>
      </c>
      <c r="AN306">
        <f>SUM(AI306:AL306)</f>
        <v>48</v>
      </c>
    </row>
    <row r="307" spans="1:40" ht="15">
      <c r="A307">
        <v>306</v>
      </c>
      <c r="B307" s="28">
        <v>42704</v>
      </c>
      <c r="C307" s="28">
        <v>39333</v>
      </c>
      <c r="D307" t="s">
        <v>44</v>
      </c>
      <c r="E307" s="28">
        <v>39333</v>
      </c>
      <c r="F307" s="28" t="s">
        <v>43</v>
      </c>
      <c r="G307">
        <f>DATEDIF(C307,B307,"d")</f>
        <v>3371</v>
      </c>
      <c r="H307" s="39">
        <f>G307/(365/12)</f>
        <v>110.82739726027397</v>
      </c>
      <c r="I307" s="17">
        <v>0</v>
      </c>
      <c r="J307" s="17">
        <v>1</v>
      </c>
      <c r="K307" s="17">
        <v>1</v>
      </c>
      <c r="L307">
        <f>DATEDIF(E307,B307,"d")</f>
        <v>3371</v>
      </c>
      <c r="M307" s="39">
        <f>L307/(365/12)</f>
        <v>110.82739726027397</v>
      </c>
      <c r="N307" t="s">
        <v>43</v>
      </c>
      <c r="O307" s="39" t="s">
        <v>43</v>
      </c>
      <c r="P307" s="17" t="s">
        <v>43</v>
      </c>
      <c r="Q307" s="17" t="s">
        <v>43</v>
      </c>
      <c r="R307" s="17" t="s">
        <v>43</v>
      </c>
      <c r="S307" s="17" t="s">
        <v>43</v>
      </c>
      <c r="T307" s="17" t="s">
        <v>43</v>
      </c>
      <c r="U307" s="17" t="s">
        <v>43</v>
      </c>
      <c r="V307" s="17" t="s">
        <v>43</v>
      </c>
      <c r="W307" s="17" t="s">
        <v>43</v>
      </c>
      <c r="X307" s="17" t="s">
        <v>43</v>
      </c>
      <c r="Y307" s="17" t="s">
        <v>43</v>
      </c>
      <c r="Z307" s="17" t="s">
        <v>43</v>
      </c>
      <c r="AA307" s="17" t="s">
        <v>43</v>
      </c>
      <c r="AB307" t="s">
        <v>43</v>
      </c>
      <c r="AC307" t="s">
        <v>43</v>
      </c>
      <c r="AD307" s="17">
        <v>6</v>
      </c>
      <c r="AE307" s="18">
        <v>3</v>
      </c>
      <c r="AF307" s="17">
        <v>4</v>
      </c>
      <c r="AG307">
        <v>3</v>
      </c>
      <c r="AH307">
        <v>1</v>
      </c>
      <c r="AI307" s="30">
        <v>12</v>
      </c>
      <c r="AJ307" s="30">
        <v>12</v>
      </c>
      <c r="AK307" s="30">
        <v>14</v>
      </c>
      <c r="AL307" s="30">
        <v>13</v>
      </c>
      <c r="AM307" s="30">
        <v>1</v>
      </c>
      <c r="AN307">
        <f>SUM(AI307:AL307)</f>
        <v>51</v>
      </c>
    </row>
    <row r="308" spans="1:40" ht="15">
      <c r="A308">
        <v>307</v>
      </c>
      <c r="B308" s="28">
        <v>42703</v>
      </c>
      <c r="C308" s="28">
        <v>40456</v>
      </c>
      <c r="D308" t="s">
        <v>44</v>
      </c>
      <c r="E308" s="28">
        <v>40456</v>
      </c>
      <c r="F308" s="28" t="s">
        <v>43</v>
      </c>
      <c r="G308">
        <f>DATEDIF(C308,B308,"d")</f>
        <v>2247</v>
      </c>
      <c r="H308" s="39">
        <f>G308/(365/12)</f>
        <v>73.873972602739727</v>
      </c>
      <c r="I308" s="17">
        <v>1</v>
      </c>
      <c r="J308" s="17">
        <v>1</v>
      </c>
      <c r="K308" s="17">
        <v>1</v>
      </c>
      <c r="L308">
        <f>DATEDIF(E308,B308,"d")</f>
        <v>2247</v>
      </c>
      <c r="M308" s="39">
        <f>L308/(365/12)</f>
        <v>73.873972602739727</v>
      </c>
      <c r="N308" t="s">
        <v>43</v>
      </c>
      <c r="O308" s="39" t="s">
        <v>43</v>
      </c>
      <c r="P308" s="17" t="s">
        <v>43</v>
      </c>
      <c r="Q308" s="17" t="s">
        <v>43</v>
      </c>
      <c r="R308" s="17" t="s">
        <v>43</v>
      </c>
      <c r="S308" s="17" t="s">
        <v>43</v>
      </c>
      <c r="T308" s="17" t="s">
        <v>43</v>
      </c>
      <c r="U308" s="17" t="s">
        <v>43</v>
      </c>
      <c r="V308" s="17" t="s">
        <v>43</v>
      </c>
      <c r="W308" s="17" t="s">
        <v>43</v>
      </c>
      <c r="X308" s="17" t="s">
        <v>43</v>
      </c>
      <c r="Y308" s="17" t="s">
        <v>43</v>
      </c>
      <c r="Z308" s="17" t="s">
        <v>43</v>
      </c>
      <c r="AA308" s="17" t="s">
        <v>43</v>
      </c>
      <c r="AB308" t="s">
        <v>43</v>
      </c>
      <c r="AC308" t="s">
        <v>43</v>
      </c>
      <c r="AD308" s="17">
        <v>6</v>
      </c>
      <c r="AE308" s="17">
        <v>2</v>
      </c>
      <c r="AF308" s="17">
        <v>2</v>
      </c>
      <c r="AG308">
        <v>0</v>
      </c>
      <c r="AH308">
        <v>0</v>
      </c>
      <c r="AI308" s="30">
        <v>13</v>
      </c>
      <c r="AJ308" s="30">
        <v>13</v>
      </c>
      <c r="AK308" s="30">
        <v>16</v>
      </c>
      <c r="AL308" s="30">
        <v>14</v>
      </c>
      <c r="AM308" s="30">
        <v>1</v>
      </c>
      <c r="AN308">
        <f>SUM(AI308:AL308)</f>
        <v>56</v>
      </c>
    </row>
    <row r="309" spans="1:40" ht="15">
      <c r="A309">
        <v>308</v>
      </c>
      <c r="B309" s="28">
        <v>42708</v>
      </c>
      <c r="C309" s="28">
        <v>40777</v>
      </c>
      <c r="D309" t="s">
        <v>125</v>
      </c>
      <c r="E309" s="28">
        <v>41904</v>
      </c>
      <c r="F309" s="28">
        <v>40777</v>
      </c>
      <c r="G309">
        <f>DATEDIF(C309,B309,"d")</f>
        <v>1931</v>
      </c>
      <c r="H309" s="39">
        <f>G309/(365/12)</f>
        <v>63.484931506849314</v>
      </c>
      <c r="I309" s="17">
        <v>1</v>
      </c>
      <c r="J309" s="17">
        <v>0</v>
      </c>
      <c r="K309" s="17">
        <v>2</v>
      </c>
      <c r="L309">
        <f>DATEDIF(E309,B309,"d")</f>
        <v>804</v>
      </c>
      <c r="M309" s="39">
        <f>L309/(365/12)</f>
        <v>26.432876712328767</v>
      </c>
      <c r="N309">
        <f>DATEDIF(F309,B309,"d")</f>
        <v>1931</v>
      </c>
      <c r="O309" s="39">
        <f>N309/(365/12)</f>
        <v>63.484931506849314</v>
      </c>
      <c r="P309" s="17">
        <v>5</v>
      </c>
      <c r="Q309" s="17">
        <v>5</v>
      </c>
      <c r="R309" s="17">
        <v>5</v>
      </c>
      <c r="S309" s="17">
        <v>5</v>
      </c>
      <c r="T309" s="17">
        <v>3</v>
      </c>
      <c r="U309" s="17">
        <v>3</v>
      </c>
      <c r="V309" s="17">
        <v>3</v>
      </c>
      <c r="W309" s="17">
        <v>2</v>
      </c>
      <c r="X309" s="17">
        <v>1</v>
      </c>
      <c r="Y309" s="17">
        <v>1</v>
      </c>
      <c r="Z309" s="17">
        <v>1</v>
      </c>
      <c r="AA309" s="17">
        <v>1</v>
      </c>
      <c r="AB309">
        <f>(X309+Y309+Z309+AA309)/20</f>
        <v>0.2</v>
      </c>
      <c r="AC309">
        <f>SUM(1-AB309)</f>
        <v>0.8</v>
      </c>
      <c r="AD309" s="17">
        <v>6</v>
      </c>
      <c r="AE309" s="17">
        <v>5</v>
      </c>
      <c r="AF309" s="17">
        <v>4</v>
      </c>
      <c r="AG309">
        <v>14</v>
      </c>
      <c r="AH309">
        <v>2</v>
      </c>
      <c r="AI309" s="30">
        <v>2</v>
      </c>
      <c r="AJ309" s="30">
        <v>8</v>
      </c>
      <c r="AK309" s="30">
        <v>7</v>
      </c>
      <c r="AL309" s="30">
        <v>8</v>
      </c>
      <c r="AM309" s="30">
        <v>1</v>
      </c>
      <c r="AN309">
        <f>SUM(AI309:AL309)</f>
        <v>25</v>
      </c>
    </row>
    <row r="310" spans="1:40" ht="15">
      <c r="A310">
        <v>309</v>
      </c>
      <c r="B310" s="28">
        <v>42704</v>
      </c>
      <c r="C310" s="28">
        <v>40030</v>
      </c>
      <c r="D310" t="s">
        <v>44</v>
      </c>
      <c r="E310" s="28">
        <v>40030</v>
      </c>
      <c r="F310" s="28">
        <v>40760</v>
      </c>
      <c r="G310">
        <f>DATEDIF(C310,B310,"d")</f>
        <v>2674</v>
      </c>
      <c r="H310" s="39">
        <f>G310/(365/12)</f>
        <v>87.912328767123284</v>
      </c>
      <c r="I310" s="17">
        <v>0</v>
      </c>
      <c r="J310" s="17">
        <v>0</v>
      </c>
      <c r="K310" s="17">
        <v>2</v>
      </c>
      <c r="L310">
        <f>DATEDIF(E310,B310,"d")</f>
        <v>2674</v>
      </c>
      <c r="M310" s="39">
        <f>L310/(365/12)</f>
        <v>87.912328767123284</v>
      </c>
      <c r="N310">
        <f>DATEDIF(F310,B310,"d")</f>
        <v>1944</v>
      </c>
      <c r="O310" s="39">
        <f>N310/(365/12)</f>
        <v>63.912328767123284</v>
      </c>
      <c r="P310" s="17">
        <v>5</v>
      </c>
      <c r="Q310" s="17">
        <v>1</v>
      </c>
      <c r="R310" s="17">
        <v>5</v>
      </c>
      <c r="S310" s="17">
        <v>1</v>
      </c>
      <c r="T310" s="17">
        <v>5</v>
      </c>
      <c r="U310" s="17">
        <v>1</v>
      </c>
      <c r="V310" s="17">
        <v>5</v>
      </c>
      <c r="W310" s="17">
        <v>1</v>
      </c>
      <c r="X310" s="17">
        <v>5</v>
      </c>
      <c r="Y310" s="17">
        <v>5</v>
      </c>
      <c r="Z310" s="17">
        <v>5</v>
      </c>
      <c r="AA310" s="17">
        <v>4</v>
      </c>
      <c r="AB310">
        <f>(X310+Y310+Z310+AA310)/20</f>
        <v>0.95</v>
      </c>
      <c r="AC310">
        <f>SUM(1-AB310)</f>
        <v>5.0000000000000044E-2</v>
      </c>
      <c r="AD310" s="17">
        <v>6</v>
      </c>
      <c r="AE310" s="17">
        <v>4</v>
      </c>
      <c r="AF310" s="17">
        <v>4</v>
      </c>
      <c r="AG310">
        <v>6</v>
      </c>
      <c r="AH310">
        <v>1</v>
      </c>
      <c r="AI310" s="30">
        <v>13</v>
      </c>
      <c r="AJ310" s="30">
        <v>12</v>
      </c>
      <c r="AK310" s="30">
        <v>10</v>
      </c>
      <c r="AL310" s="30">
        <v>14</v>
      </c>
      <c r="AM310" s="30">
        <v>1</v>
      </c>
      <c r="AN310">
        <f>SUM(AI310:AL310)</f>
        <v>49</v>
      </c>
    </row>
    <row r="311" spans="1:40" ht="15">
      <c r="A311">
        <v>310</v>
      </c>
      <c r="B311" s="28">
        <v>42704</v>
      </c>
      <c r="C311" s="28">
        <v>39147</v>
      </c>
      <c r="D311" t="s">
        <v>44</v>
      </c>
      <c r="E311" s="28">
        <v>40304</v>
      </c>
      <c r="F311" s="28">
        <v>39147</v>
      </c>
      <c r="G311">
        <f>DATEDIF(C311,B311,"d")</f>
        <v>3557</v>
      </c>
      <c r="H311" s="39">
        <f>G311/(365/12)</f>
        <v>116.94246575342466</v>
      </c>
      <c r="I311" s="17">
        <v>0</v>
      </c>
      <c r="J311" s="17">
        <v>0</v>
      </c>
      <c r="K311" s="17">
        <v>2</v>
      </c>
      <c r="L311">
        <f>DATEDIF(E311,B311,"d")</f>
        <v>2400</v>
      </c>
      <c r="M311" s="39">
        <f>L311/(365/12)</f>
        <v>78.904109589041099</v>
      </c>
      <c r="N311">
        <f>DATEDIF(F311,B311,"d")</f>
        <v>3557</v>
      </c>
      <c r="O311" s="39">
        <f>N311/(365/12)</f>
        <v>116.94246575342466</v>
      </c>
      <c r="P311" s="17">
        <v>5</v>
      </c>
      <c r="Q311" s="17">
        <v>5</v>
      </c>
      <c r="R311" s="17">
        <v>5</v>
      </c>
      <c r="S311" s="17">
        <v>5</v>
      </c>
      <c r="T311" s="17">
        <v>5</v>
      </c>
      <c r="U311" s="17">
        <v>4</v>
      </c>
      <c r="V311" s="17">
        <v>5</v>
      </c>
      <c r="W311" s="17">
        <v>3</v>
      </c>
      <c r="X311" s="17">
        <v>2</v>
      </c>
      <c r="Y311" s="17">
        <v>2</v>
      </c>
      <c r="Z311" s="17">
        <v>2</v>
      </c>
      <c r="AA311" s="17">
        <v>2</v>
      </c>
      <c r="AB311">
        <f>(X311+Y311+Z311+AA311)/20</f>
        <v>0.4</v>
      </c>
      <c r="AC311">
        <f>SUM(1-AB311)</f>
        <v>0.6</v>
      </c>
      <c r="AD311" s="17">
        <v>6</v>
      </c>
      <c r="AE311" s="17">
        <v>2</v>
      </c>
      <c r="AF311" s="17">
        <v>3</v>
      </c>
      <c r="AG311">
        <v>5</v>
      </c>
      <c r="AH311">
        <v>1</v>
      </c>
      <c r="AI311" s="30">
        <v>12</v>
      </c>
      <c r="AJ311" s="30">
        <v>12</v>
      </c>
      <c r="AK311" s="30">
        <v>14</v>
      </c>
      <c r="AL311" s="30">
        <v>10</v>
      </c>
      <c r="AM311" s="30">
        <v>1</v>
      </c>
      <c r="AN311">
        <f>SUM(AI311:AL311)</f>
        <v>48</v>
      </c>
    </row>
    <row r="312" spans="1:40" ht="15">
      <c r="A312">
        <v>311</v>
      </c>
      <c r="B312" s="28">
        <v>42708</v>
      </c>
      <c r="C312" s="28">
        <v>38993</v>
      </c>
      <c r="D312" t="s">
        <v>44</v>
      </c>
      <c r="E312" s="28">
        <v>39085</v>
      </c>
      <c r="F312" s="28">
        <v>38993</v>
      </c>
      <c r="G312">
        <f>DATEDIF(C312,B312,"d")</f>
        <v>3715</v>
      </c>
      <c r="H312" s="39">
        <f>G312/(365/12)</f>
        <v>122.13698630136986</v>
      </c>
      <c r="I312" s="17">
        <v>0</v>
      </c>
      <c r="J312" s="17">
        <v>0</v>
      </c>
      <c r="K312" s="17">
        <v>2</v>
      </c>
      <c r="L312">
        <f>DATEDIF(E312,B312,"d")</f>
        <v>3623</v>
      </c>
      <c r="M312" s="39">
        <f>L312/(365/12)</f>
        <v>119.11232876712329</v>
      </c>
      <c r="N312">
        <f>DATEDIF(F312,B312,"d")</f>
        <v>3715</v>
      </c>
      <c r="O312" s="39">
        <f>N312/(365/12)</f>
        <v>122.13698630136986</v>
      </c>
      <c r="P312" s="17">
        <v>5</v>
      </c>
      <c r="Q312" s="17">
        <v>5</v>
      </c>
      <c r="R312" s="17">
        <v>5</v>
      </c>
      <c r="S312" s="17">
        <v>5</v>
      </c>
      <c r="T312" s="17">
        <v>5</v>
      </c>
      <c r="U312" s="17">
        <v>5</v>
      </c>
      <c r="V312" s="17">
        <v>5</v>
      </c>
      <c r="W312" s="17">
        <v>5</v>
      </c>
      <c r="X312" s="17">
        <v>1</v>
      </c>
      <c r="Y312" s="17">
        <v>1</v>
      </c>
      <c r="Z312" s="17">
        <v>1</v>
      </c>
      <c r="AA312" s="17">
        <v>1</v>
      </c>
      <c r="AB312">
        <f>(X312+Y312+Z312+AA312)/20</f>
        <v>0.2</v>
      </c>
      <c r="AC312">
        <f>SUM(1-AB312)</f>
        <v>0.8</v>
      </c>
      <c r="AD312" s="17">
        <v>8</v>
      </c>
      <c r="AE312" s="17">
        <v>5</v>
      </c>
      <c r="AF312" s="17">
        <v>4</v>
      </c>
      <c r="AG312">
        <v>1</v>
      </c>
      <c r="AH312">
        <v>1</v>
      </c>
      <c r="AI312" s="30">
        <v>12</v>
      </c>
      <c r="AJ312" s="30">
        <v>12</v>
      </c>
      <c r="AK312" s="30">
        <v>14</v>
      </c>
      <c r="AL312" s="30">
        <v>13</v>
      </c>
      <c r="AM312" s="30">
        <v>1</v>
      </c>
      <c r="AN312">
        <f>SUM(AI312:AL312)</f>
        <v>51</v>
      </c>
    </row>
    <row r="313" spans="1:40" ht="15">
      <c r="A313">
        <v>312</v>
      </c>
      <c r="B313" s="28">
        <v>42708</v>
      </c>
      <c r="C313" s="28">
        <v>40181</v>
      </c>
      <c r="D313" t="s">
        <v>125</v>
      </c>
      <c r="E313" s="28">
        <v>41762</v>
      </c>
      <c r="F313" s="28">
        <v>40181</v>
      </c>
      <c r="G313">
        <f>DATEDIF(C313,B313,"d")</f>
        <v>2527</v>
      </c>
      <c r="H313" s="39">
        <f>G313/(365/12)</f>
        <v>83.079452054794515</v>
      </c>
      <c r="I313" s="17">
        <v>0</v>
      </c>
      <c r="J313" s="17">
        <v>0</v>
      </c>
      <c r="K313" s="17">
        <v>2</v>
      </c>
      <c r="L313">
        <f>DATEDIF(E313,B313,"d")</f>
        <v>946</v>
      </c>
      <c r="M313" s="39">
        <f>L313/(365/12)</f>
        <v>31.101369863013698</v>
      </c>
      <c r="N313">
        <f>DATEDIF(F313,B313,"d")</f>
        <v>2527</v>
      </c>
      <c r="O313" s="39">
        <f>N313/(365/12)</f>
        <v>83.079452054794515</v>
      </c>
      <c r="P313" s="17">
        <v>5</v>
      </c>
      <c r="Q313" s="17">
        <v>5</v>
      </c>
      <c r="R313" s="17">
        <v>5</v>
      </c>
      <c r="S313" s="17">
        <v>5</v>
      </c>
      <c r="T313" s="17">
        <v>5</v>
      </c>
      <c r="U313" s="17">
        <v>4</v>
      </c>
      <c r="V313" s="17">
        <v>5</v>
      </c>
      <c r="W313" s="17">
        <v>5</v>
      </c>
      <c r="X313" s="17">
        <v>1</v>
      </c>
      <c r="Y313" s="17">
        <v>1</v>
      </c>
      <c r="Z313" s="17">
        <v>1</v>
      </c>
      <c r="AA313" s="17">
        <v>4</v>
      </c>
      <c r="AB313">
        <f>(X313+Y313+Z313+AA313)/20</f>
        <v>0.35</v>
      </c>
      <c r="AC313">
        <f>SUM(1-AB313)</f>
        <v>0.65</v>
      </c>
      <c r="AD313" s="17">
        <v>7</v>
      </c>
      <c r="AE313" s="17">
        <v>5</v>
      </c>
      <c r="AF313" s="17">
        <v>4</v>
      </c>
      <c r="AG313">
        <v>1</v>
      </c>
      <c r="AH313">
        <v>1</v>
      </c>
      <c r="AI313" s="30">
        <v>13</v>
      </c>
      <c r="AJ313" s="30">
        <v>12</v>
      </c>
      <c r="AK313" s="30">
        <v>15</v>
      </c>
      <c r="AL313" s="30">
        <v>14</v>
      </c>
      <c r="AM313" s="30">
        <v>1</v>
      </c>
      <c r="AN313">
        <f>SUM(AI313:AL313)</f>
        <v>54</v>
      </c>
    </row>
    <row r="314" spans="1:40" ht="15">
      <c r="A314">
        <v>313</v>
      </c>
      <c r="B314" s="28">
        <v>42708</v>
      </c>
      <c r="C314" s="28">
        <v>39265</v>
      </c>
      <c r="D314" t="s">
        <v>44</v>
      </c>
      <c r="E314" s="28">
        <v>39265</v>
      </c>
      <c r="F314" s="28" t="s">
        <v>43</v>
      </c>
      <c r="G314">
        <f>DATEDIF(C314,B314,"d")</f>
        <v>3443</v>
      </c>
      <c r="H314" s="39">
        <f>G314/(365/12)</f>
        <v>113.1945205479452</v>
      </c>
      <c r="I314" s="17">
        <v>0</v>
      </c>
      <c r="J314" s="17">
        <v>1</v>
      </c>
      <c r="K314" s="17">
        <v>1</v>
      </c>
      <c r="L314">
        <f>DATEDIF(E314,B314,"d")</f>
        <v>3443</v>
      </c>
      <c r="M314" s="39">
        <f>L314/(365/12)</f>
        <v>113.1945205479452</v>
      </c>
      <c r="N314" t="s">
        <v>43</v>
      </c>
      <c r="O314" s="39" t="s">
        <v>43</v>
      </c>
      <c r="P314" s="17" t="s">
        <v>43</v>
      </c>
      <c r="Q314" s="17" t="s">
        <v>43</v>
      </c>
      <c r="R314" s="17" t="s">
        <v>43</v>
      </c>
      <c r="S314" s="17" t="s">
        <v>43</v>
      </c>
      <c r="T314" s="17" t="s">
        <v>43</v>
      </c>
      <c r="U314" s="17" t="s">
        <v>43</v>
      </c>
      <c r="V314" s="17" t="s">
        <v>43</v>
      </c>
      <c r="W314" s="17" t="s">
        <v>43</v>
      </c>
      <c r="X314" s="17" t="s">
        <v>43</v>
      </c>
      <c r="Y314" s="17" t="s">
        <v>43</v>
      </c>
      <c r="Z314" s="17" t="s">
        <v>43</v>
      </c>
      <c r="AA314" s="17" t="s">
        <v>43</v>
      </c>
      <c r="AB314" t="s">
        <v>43</v>
      </c>
      <c r="AC314" t="s">
        <v>43</v>
      </c>
      <c r="AD314" s="17">
        <v>8</v>
      </c>
      <c r="AE314" s="17">
        <v>2</v>
      </c>
      <c r="AF314" s="17">
        <v>3</v>
      </c>
      <c r="AG314">
        <v>11</v>
      </c>
      <c r="AH314">
        <v>2</v>
      </c>
      <c r="AI314" s="30">
        <v>3</v>
      </c>
      <c r="AJ314" s="30">
        <v>9</v>
      </c>
      <c r="AK314" s="30">
        <v>4</v>
      </c>
      <c r="AL314" s="30">
        <v>6</v>
      </c>
      <c r="AM314" s="30">
        <v>1</v>
      </c>
      <c r="AN314">
        <f>SUM(AI314:AL314)</f>
        <v>22</v>
      </c>
    </row>
    <row r="315" spans="1:40" ht="15">
      <c r="A315">
        <v>314</v>
      </c>
      <c r="B315" s="28">
        <v>42709</v>
      </c>
      <c r="C315" s="28">
        <v>40091</v>
      </c>
      <c r="D315" t="s">
        <v>44</v>
      </c>
      <c r="E315" s="28">
        <v>40091</v>
      </c>
      <c r="F315" s="28" t="s">
        <v>43</v>
      </c>
      <c r="G315">
        <f>DATEDIF(C315,B315,"d")</f>
        <v>2618</v>
      </c>
      <c r="H315" s="39">
        <f>G315/(365/12)</f>
        <v>86.07123287671233</v>
      </c>
      <c r="I315" s="17">
        <v>0</v>
      </c>
      <c r="J315" s="17">
        <v>1</v>
      </c>
      <c r="K315" s="17">
        <v>1</v>
      </c>
      <c r="L315">
        <f>DATEDIF(E315,B315,"d")</f>
        <v>2618</v>
      </c>
      <c r="M315" s="39">
        <f>L315/(365/12)</f>
        <v>86.07123287671233</v>
      </c>
      <c r="N315" t="s">
        <v>43</v>
      </c>
      <c r="O315" s="39" t="s">
        <v>43</v>
      </c>
      <c r="P315" s="17" t="s">
        <v>43</v>
      </c>
      <c r="Q315" s="17" t="s">
        <v>43</v>
      </c>
      <c r="R315" s="17" t="s">
        <v>43</v>
      </c>
      <c r="S315" s="17" t="s">
        <v>43</v>
      </c>
      <c r="T315" s="17" t="s">
        <v>43</v>
      </c>
      <c r="U315" s="17" t="s">
        <v>43</v>
      </c>
      <c r="V315" s="17" t="s">
        <v>43</v>
      </c>
      <c r="W315" s="17" t="s">
        <v>43</v>
      </c>
      <c r="X315" s="17" t="s">
        <v>43</v>
      </c>
      <c r="Y315" s="17" t="s">
        <v>43</v>
      </c>
      <c r="Z315" s="17" t="s">
        <v>43</v>
      </c>
      <c r="AA315" s="17" t="s">
        <v>43</v>
      </c>
      <c r="AB315" t="s">
        <v>43</v>
      </c>
      <c r="AC315" t="s">
        <v>43</v>
      </c>
      <c r="AD315" s="17">
        <v>5</v>
      </c>
      <c r="AE315" s="17">
        <v>1</v>
      </c>
      <c r="AF315" s="17">
        <v>3</v>
      </c>
      <c r="AG315">
        <v>1</v>
      </c>
      <c r="AH315">
        <v>1</v>
      </c>
      <c r="AI315" s="30">
        <v>8</v>
      </c>
      <c r="AJ315" s="30">
        <v>12</v>
      </c>
      <c r="AK315" s="30">
        <v>7</v>
      </c>
      <c r="AL315" s="30">
        <v>14</v>
      </c>
      <c r="AM315" s="30">
        <v>1</v>
      </c>
      <c r="AN315">
        <f>SUM(AI315:AL315)</f>
        <v>41</v>
      </c>
    </row>
    <row r="316" spans="1:40" ht="15">
      <c r="A316">
        <v>315</v>
      </c>
      <c r="B316" s="28">
        <v>42709</v>
      </c>
      <c r="C316" s="28">
        <v>40548</v>
      </c>
      <c r="D316" t="s">
        <v>44</v>
      </c>
      <c r="E316" s="28">
        <v>40548</v>
      </c>
      <c r="F316" s="28" t="s">
        <v>43</v>
      </c>
      <c r="G316">
        <f>DATEDIF(C316,B316,"d")</f>
        <v>2161</v>
      </c>
      <c r="H316" s="39">
        <f>G316/(365/12)</f>
        <v>71.046575342465744</v>
      </c>
      <c r="I316" s="17">
        <v>0</v>
      </c>
      <c r="J316" s="17">
        <v>1</v>
      </c>
      <c r="K316" s="27">
        <v>1</v>
      </c>
      <c r="L316">
        <f>DATEDIF(E316,B316,"d")</f>
        <v>2161</v>
      </c>
      <c r="M316" s="39">
        <f>L316/(365/12)</f>
        <v>71.046575342465744</v>
      </c>
      <c r="N316" t="s">
        <v>43</v>
      </c>
      <c r="O316" s="39" t="s">
        <v>43</v>
      </c>
      <c r="P316" s="17" t="s">
        <v>43</v>
      </c>
      <c r="Q316" s="17" t="s">
        <v>43</v>
      </c>
      <c r="R316" s="17" t="s">
        <v>43</v>
      </c>
      <c r="S316" s="17" t="s">
        <v>43</v>
      </c>
      <c r="T316" s="17" t="s">
        <v>43</v>
      </c>
      <c r="U316" s="17" t="s">
        <v>43</v>
      </c>
      <c r="V316" s="17" t="s">
        <v>43</v>
      </c>
      <c r="W316" s="17" t="s">
        <v>43</v>
      </c>
      <c r="X316" s="17" t="s">
        <v>43</v>
      </c>
      <c r="Y316" s="17" t="s">
        <v>43</v>
      </c>
      <c r="Z316" s="17" t="s">
        <v>43</v>
      </c>
      <c r="AA316" s="17" t="s">
        <v>43</v>
      </c>
      <c r="AB316" t="s">
        <v>43</v>
      </c>
      <c r="AC316" t="s">
        <v>43</v>
      </c>
      <c r="AD316" s="17">
        <v>9</v>
      </c>
      <c r="AE316" s="17">
        <v>3</v>
      </c>
      <c r="AF316" s="17">
        <v>5</v>
      </c>
      <c r="AG316">
        <v>5</v>
      </c>
      <c r="AH316">
        <v>1</v>
      </c>
      <c r="AI316" s="30">
        <v>13</v>
      </c>
      <c r="AJ316" s="30">
        <v>13</v>
      </c>
      <c r="AK316" s="30">
        <v>11</v>
      </c>
      <c r="AL316" s="30">
        <v>11</v>
      </c>
      <c r="AM316" s="30">
        <v>1</v>
      </c>
      <c r="AN316">
        <f>SUM(AI316:AL316)</f>
        <v>48</v>
      </c>
    </row>
    <row r="317" spans="1:40" ht="15">
      <c r="A317">
        <v>316</v>
      </c>
      <c r="B317" s="28">
        <v>42704</v>
      </c>
      <c r="C317" s="28">
        <v>39611</v>
      </c>
      <c r="D317" t="s">
        <v>126</v>
      </c>
      <c r="E317" s="28">
        <v>40706</v>
      </c>
      <c r="F317" s="28">
        <v>39611</v>
      </c>
      <c r="G317">
        <f>DATEDIF(C317,B317,"d")</f>
        <v>3093</v>
      </c>
      <c r="H317" s="39">
        <f>G317/(365/12)</f>
        <v>101.68767123287671</v>
      </c>
      <c r="I317" s="17">
        <v>1</v>
      </c>
      <c r="J317" s="17">
        <v>0</v>
      </c>
      <c r="K317" s="27">
        <v>3</v>
      </c>
      <c r="L317">
        <f>DATEDIF(E317,B317,"d")</f>
        <v>1998</v>
      </c>
      <c r="M317" s="39">
        <f>L317/(365/12)</f>
        <v>65.68767123287671</v>
      </c>
      <c r="N317">
        <f>DATEDIF(F317,B317,"d")</f>
        <v>3093</v>
      </c>
      <c r="O317" s="39">
        <f>N317/(365/12)</f>
        <v>101.68767123287671</v>
      </c>
      <c r="P317" s="17">
        <v>5</v>
      </c>
      <c r="Q317" s="17">
        <v>1</v>
      </c>
      <c r="R317" s="17">
        <v>5</v>
      </c>
      <c r="S317" s="17">
        <v>2</v>
      </c>
      <c r="T317" s="17">
        <v>5</v>
      </c>
      <c r="U317" s="17">
        <v>1</v>
      </c>
      <c r="V317" s="17">
        <v>5</v>
      </c>
      <c r="W317" s="17">
        <v>1</v>
      </c>
      <c r="X317" s="17">
        <v>2</v>
      </c>
      <c r="Y317" s="17">
        <v>5</v>
      </c>
      <c r="Z317" s="17">
        <v>2</v>
      </c>
      <c r="AA317" s="17">
        <v>4</v>
      </c>
      <c r="AB317">
        <f>(X317+Y317+Z317+AA317)/20</f>
        <v>0.65</v>
      </c>
      <c r="AC317">
        <f>SUM(1-AB317)</f>
        <v>0.35</v>
      </c>
      <c r="AD317" s="17">
        <v>7</v>
      </c>
      <c r="AE317" s="17">
        <v>3</v>
      </c>
      <c r="AF317" s="17">
        <v>3</v>
      </c>
      <c r="AG317">
        <v>1</v>
      </c>
      <c r="AH317">
        <v>1</v>
      </c>
      <c r="AI317" s="30">
        <v>12</v>
      </c>
      <c r="AJ317" s="30">
        <v>9</v>
      </c>
      <c r="AK317" s="30">
        <v>9</v>
      </c>
      <c r="AL317" s="30">
        <v>7</v>
      </c>
      <c r="AM317" s="30">
        <v>1</v>
      </c>
      <c r="AN317">
        <f>SUM(AI317:AL317)</f>
        <v>37</v>
      </c>
    </row>
    <row r="318" spans="1:40" ht="15">
      <c r="A318">
        <v>317</v>
      </c>
      <c r="B318" s="28">
        <v>42710</v>
      </c>
      <c r="C318" s="28">
        <v>40021</v>
      </c>
      <c r="D318" t="s">
        <v>44</v>
      </c>
      <c r="E318" s="28">
        <v>40021</v>
      </c>
      <c r="F318" s="28">
        <v>40021</v>
      </c>
      <c r="G318">
        <f>DATEDIF(C318,B318,"d")</f>
        <v>2689</v>
      </c>
      <c r="H318" s="39">
        <f>G318/(365/12)</f>
        <v>88.405479452054792</v>
      </c>
      <c r="I318" s="17">
        <v>0</v>
      </c>
      <c r="J318" s="17">
        <v>0</v>
      </c>
      <c r="K318" s="27">
        <v>3</v>
      </c>
      <c r="L318">
        <f>DATEDIF(E318,B318,"d")</f>
        <v>2689</v>
      </c>
      <c r="M318" s="39">
        <f>L318/(365/12)</f>
        <v>88.405479452054792</v>
      </c>
      <c r="N318">
        <f>DATEDIF(F318,B318,"d")</f>
        <v>2689</v>
      </c>
      <c r="O318" s="39">
        <f>N318/(365/12)</f>
        <v>88.405479452054792</v>
      </c>
      <c r="P318" s="17">
        <v>5</v>
      </c>
      <c r="Q318" s="17">
        <v>2</v>
      </c>
      <c r="R318" s="17">
        <v>5</v>
      </c>
      <c r="S318" s="17">
        <v>2</v>
      </c>
      <c r="T318" s="17">
        <v>5</v>
      </c>
      <c r="U318" s="17">
        <v>2</v>
      </c>
      <c r="V318" s="17">
        <v>5</v>
      </c>
      <c r="W318" s="17">
        <v>2</v>
      </c>
      <c r="X318" s="17">
        <v>4</v>
      </c>
      <c r="Y318" s="17">
        <v>4</v>
      </c>
      <c r="Z318" s="17">
        <v>5</v>
      </c>
      <c r="AA318" s="17">
        <v>5</v>
      </c>
      <c r="AB318">
        <f>(X318+Y318+Z318+AA318)/20</f>
        <v>0.9</v>
      </c>
      <c r="AC318">
        <f>SUM(1-AB318)</f>
        <v>9.9999999999999978E-2</v>
      </c>
      <c r="AD318" s="17">
        <v>8</v>
      </c>
      <c r="AE318" s="17">
        <v>4</v>
      </c>
      <c r="AF318" s="17">
        <v>2</v>
      </c>
      <c r="AG318">
        <v>5</v>
      </c>
      <c r="AH318">
        <v>1</v>
      </c>
      <c r="AI318" s="30">
        <v>13</v>
      </c>
      <c r="AJ318" s="30">
        <v>12</v>
      </c>
      <c r="AK318" s="30">
        <v>15</v>
      </c>
      <c r="AL318" s="30">
        <v>14</v>
      </c>
      <c r="AM318" s="30">
        <v>1</v>
      </c>
      <c r="AN318">
        <f>SUM(AI318:AL318)</f>
        <v>54</v>
      </c>
    </row>
    <row r="319" spans="1:40" ht="15">
      <c r="A319">
        <v>318</v>
      </c>
      <c r="B319" s="28">
        <v>42619</v>
      </c>
      <c r="C319" s="28">
        <v>39903</v>
      </c>
      <c r="D319" t="s">
        <v>127</v>
      </c>
      <c r="E319" s="28">
        <v>40999</v>
      </c>
      <c r="F319" s="28">
        <v>39903</v>
      </c>
      <c r="G319">
        <f>DATEDIF(C319,B319,"d")</f>
        <v>2716</v>
      </c>
      <c r="H319" s="39">
        <f>G319/(365/12)</f>
        <v>89.293150684931504</v>
      </c>
      <c r="I319" s="17">
        <v>0</v>
      </c>
      <c r="J319" s="17">
        <v>0</v>
      </c>
      <c r="K319" s="27">
        <v>2</v>
      </c>
      <c r="L319">
        <f>DATEDIF(E319,B319,"d")</f>
        <v>1620</v>
      </c>
      <c r="M319" s="39">
        <f>L319/(365/12)</f>
        <v>53.260273972602739</v>
      </c>
      <c r="N319">
        <f>DATEDIF(F319,B319,"d")</f>
        <v>2716</v>
      </c>
      <c r="O319" s="39">
        <f>N319/(365/12)</f>
        <v>89.293150684931504</v>
      </c>
      <c r="P319" s="17">
        <v>5</v>
      </c>
      <c r="Q319" s="17">
        <v>5</v>
      </c>
      <c r="R319" s="17">
        <v>5</v>
      </c>
      <c r="S319" s="17">
        <v>5</v>
      </c>
      <c r="T319" s="17">
        <v>5</v>
      </c>
      <c r="U319" s="17">
        <v>5</v>
      </c>
      <c r="V319" s="17">
        <v>5</v>
      </c>
      <c r="W319" s="17">
        <v>5</v>
      </c>
      <c r="X319" s="17">
        <v>3</v>
      </c>
      <c r="Y319" s="17">
        <v>4</v>
      </c>
      <c r="Z319" s="17">
        <v>4</v>
      </c>
      <c r="AA319" s="17">
        <v>4</v>
      </c>
      <c r="AB319">
        <f>(X319+Y319+Z319+AA319)/20</f>
        <v>0.75</v>
      </c>
      <c r="AC319">
        <f>SUM(1-AB319)</f>
        <v>0.25</v>
      </c>
      <c r="AD319" s="17">
        <v>5</v>
      </c>
      <c r="AE319" s="17">
        <v>4</v>
      </c>
      <c r="AF319" s="17">
        <v>4</v>
      </c>
      <c r="AG319">
        <v>0</v>
      </c>
      <c r="AH319">
        <v>0</v>
      </c>
      <c r="AI319" s="30">
        <v>12</v>
      </c>
      <c r="AJ319" s="30">
        <v>12</v>
      </c>
      <c r="AK319" s="30">
        <v>15</v>
      </c>
      <c r="AL319" s="30">
        <v>13</v>
      </c>
      <c r="AM319" s="30">
        <v>1</v>
      </c>
      <c r="AN319">
        <f>SUM(AI319:AL319)</f>
        <v>52</v>
      </c>
    </row>
    <row r="320" spans="1:40" ht="15">
      <c r="A320">
        <v>319</v>
      </c>
      <c r="B320" s="28">
        <v>42715</v>
      </c>
      <c r="C320" s="28">
        <v>39673</v>
      </c>
      <c r="D320" t="s">
        <v>44</v>
      </c>
      <c r="E320" s="28">
        <v>39673</v>
      </c>
      <c r="F320" s="28">
        <v>39673</v>
      </c>
      <c r="G320">
        <f>DATEDIF(C320,B320,"d")</f>
        <v>3042</v>
      </c>
      <c r="H320" s="39">
        <f>G320/(365/12)</f>
        <v>100.01095890410959</v>
      </c>
      <c r="I320" s="17">
        <v>0</v>
      </c>
      <c r="J320" s="17">
        <v>0</v>
      </c>
      <c r="K320" s="17">
        <v>2</v>
      </c>
      <c r="L320">
        <f>DATEDIF(E320,B320,"d")</f>
        <v>3042</v>
      </c>
      <c r="M320" s="39">
        <f>L320/(365/12)</f>
        <v>100.01095890410959</v>
      </c>
      <c r="N320">
        <f>DATEDIF(F320,B320,"d")</f>
        <v>3042</v>
      </c>
      <c r="O320" s="39">
        <f>N320/(365/12)</f>
        <v>100.01095890410959</v>
      </c>
      <c r="P320" s="17">
        <v>5</v>
      </c>
      <c r="Q320" s="17">
        <v>1</v>
      </c>
      <c r="R320" s="17">
        <v>5</v>
      </c>
      <c r="S320" s="17">
        <v>3</v>
      </c>
      <c r="T320" s="17">
        <v>4</v>
      </c>
      <c r="U320" s="17">
        <v>1</v>
      </c>
      <c r="V320" s="17">
        <v>4</v>
      </c>
      <c r="W320" s="17">
        <v>1</v>
      </c>
      <c r="X320" s="17">
        <v>3</v>
      </c>
      <c r="Y320" s="17">
        <v>5</v>
      </c>
      <c r="Z320" s="17">
        <v>5</v>
      </c>
      <c r="AA320" s="17">
        <v>5</v>
      </c>
      <c r="AB320">
        <f>(X320+Y320+Z320+AA320)/20</f>
        <v>0.9</v>
      </c>
      <c r="AC320">
        <f>SUM(1-AB320)</f>
        <v>9.9999999999999978E-2</v>
      </c>
      <c r="AD320" s="17">
        <v>4</v>
      </c>
      <c r="AE320" s="17">
        <v>3</v>
      </c>
      <c r="AF320" s="17">
        <v>3</v>
      </c>
      <c r="AG320">
        <v>6</v>
      </c>
      <c r="AH320">
        <v>1</v>
      </c>
      <c r="AI320" s="30">
        <v>9</v>
      </c>
      <c r="AJ320" s="30">
        <v>12</v>
      </c>
      <c r="AK320" s="30">
        <v>9</v>
      </c>
      <c r="AL320" s="30">
        <v>10</v>
      </c>
      <c r="AM320" s="30">
        <v>1</v>
      </c>
      <c r="AN320">
        <f>SUM(AI320:AL320)</f>
        <v>40</v>
      </c>
    </row>
    <row r="321" spans="1:40" ht="15">
      <c r="A321">
        <v>320</v>
      </c>
      <c r="B321" s="28">
        <v>42717</v>
      </c>
      <c r="C321" s="28">
        <v>38823</v>
      </c>
      <c r="D321" t="s">
        <v>44</v>
      </c>
      <c r="E321" s="28">
        <v>38823</v>
      </c>
      <c r="F321" s="28" t="s">
        <v>43</v>
      </c>
      <c r="G321">
        <f>DATEDIF(C321,B321,"d")</f>
        <v>3894</v>
      </c>
      <c r="H321" s="39">
        <f>G321/(365/12)</f>
        <v>128.02191780821917</v>
      </c>
      <c r="I321" s="17">
        <v>1</v>
      </c>
      <c r="J321" s="17">
        <v>1</v>
      </c>
      <c r="K321" s="17">
        <v>1</v>
      </c>
      <c r="L321">
        <f>DATEDIF(E321,B321,"d")</f>
        <v>3894</v>
      </c>
      <c r="M321" s="39">
        <f>L321/(365/12)</f>
        <v>128.02191780821917</v>
      </c>
      <c r="N321" t="s">
        <v>43</v>
      </c>
      <c r="O321" s="39" t="s">
        <v>43</v>
      </c>
      <c r="P321" s="17" t="s">
        <v>43</v>
      </c>
      <c r="Q321" s="17" t="s">
        <v>43</v>
      </c>
      <c r="R321" s="17" t="s">
        <v>43</v>
      </c>
      <c r="S321" s="17" t="s">
        <v>43</v>
      </c>
      <c r="T321" s="17" t="s">
        <v>43</v>
      </c>
      <c r="U321" s="17" t="s">
        <v>43</v>
      </c>
      <c r="V321" s="17" t="s">
        <v>43</v>
      </c>
      <c r="W321" s="17" t="s">
        <v>43</v>
      </c>
      <c r="X321" s="17" t="s">
        <v>43</v>
      </c>
      <c r="Y321" s="17" t="s">
        <v>43</v>
      </c>
      <c r="Z321" s="17" t="s">
        <v>43</v>
      </c>
      <c r="AA321" s="17" t="s">
        <v>43</v>
      </c>
      <c r="AB321" t="s">
        <v>43</v>
      </c>
      <c r="AC321" t="e">
        <f>SUM(1-AB321)</f>
        <v>#VALUE!</v>
      </c>
      <c r="AD321" s="17">
        <v>8</v>
      </c>
      <c r="AE321" s="17">
        <v>1</v>
      </c>
      <c r="AF321" s="17">
        <v>1</v>
      </c>
      <c r="AG321">
        <v>0</v>
      </c>
      <c r="AH321">
        <v>0</v>
      </c>
      <c r="AI321" s="30">
        <v>12</v>
      </c>
      <c r="AJ321" s="30">
        <v>12</v>
      </c>
      <c r="AK321" s="30">
        <v>14</v>
      </c>
      <c r="AL321" s="30">
        <v>13</v>
      </c>
      <c r="AM321" s="30">
        <v>1</v>
      </c>
      <c r="AN321">
        <f>SUM(AI321:AL321)</f>
        <v>51</v>
      </c>
    </row>
    <row r="322" spans="1:40" ht="15">
      <c r="A322">
        <v>321</v>
      </c>
      <c r="B322" s="28">
        <v>42714</v>
      </c>
      <c r="C322" s="28">
        <v>39954</v>
      </c>
      <c r="D322" t="s">
        <v>128</v>
      </c>
      <c r="E322" s="28">
        <v>39954</v>
      </c>
      <c r="F322" s="28" t="s">
        <v>43</v>
      </c>
      <c r="G322">
        <f>DATEDIF(C322,B322,"d")</f>
        <v>2760</v>
      </c>
      <c r="H322" s="39">
        <f>G322/(365/12)</f>
        <v>90.739726027397253</v>
      </c>
      <c r="I322" s="17">
        <v>1</v>
      </c>
      <c r="J322" s="17">
        <v>1</v>
      </c>
      <c r="K322" s="17">
        <v>1</v>
      </c>
      <c r="L322">
        <f>DATEDIF(E322,B322,"d")</f>
        <v>2760</v>
      </c>
      <c r="M322" s="39">
        <f>L322/(365/12)</f>
        <v>90.739726027397253</v>
      </c>
      <c r="N322" t="s">
        <v>43</v>
      </c>
      <c r="O322" s="39" t="s">
        <v>43</v>
      </c>
      <c r="P322" s="17" t="s">
        <v>43</v>
      </c>
      <c r="Q322" s="17" t="s">
        <v>43</v>
      </c>
      <c r="R322" s="17" t="s">
        <v>43</v>
      </c>
      <c r="S322" s="17" t="s">
        <v>43</v>
      </c>
      <c r="T322" s="17" t="s">
        <v>43</v>
      </c>
      <c r="U322" s="17" t="s">
        <v>43</v>
      </c>
      <c r="V322" s="17" t="s">
        <v>43</v>
      </c>
      <c r="W322" s="17" t="s">
        <v>43</v>
      </c>
      <c r="X322" s="17" t="s">
        <v>43</v>
      </c>
      <c r="Y322" s="17" t="s">
        <v>43</v>
      </c>
      <c r="Z322" s="17" t="s">
        <v>43</v>
      </c>
      <c r="AA322" s="17" t="s">
        <v>43</v>
      </c>
      <c r="AB322" t="s">
        <v>43</v>
      </c>
      <c r="AC322" t="s">
        <v>43</v>
      </c>
      <c r="AD322" s="17">
        <v>7</v>
      </c>
      <c r="AE322" s="17">
        <v>4</v>
      </c>
      <c r="AF322" s="17">
        <v>4</v>
      </c>
      <c r="AG322">
        <v>11</v>
      </c>
      <c r="AH322">
        <v>2</v>
      </c>
      <c r="AI322" s="30">
        <v>9</v>
      </c>
      <c r="AJ322" s="30">
        <v>9</v>
      </c>
      <c r="AK322" s="30">
        <v>8</v>
      </c>
      <c r="AL322" s="30">
        <v>11</v>
      </c>
      <c r="AM322" s="30">
        <v>1</v>
      </c>
      <c r="AN322">
        <f>SUM(AI322:AL322)</f>
        <v>37</v>
      </c>
    </row>
    <row r="323" spans="1:40" ht="15">
      <c r="A323">
        <v>322</v>
      </c>
      <c r="B323" s="28">
        <v>42714</v>
      </c>
      <c r="C323" s="28">
        <v>38772</v>
      </c>
      <c r="D323" t="s">
        <v>128</v>
      </c>
      <c r="E323" s="28">
        <v>38772</v>
      </c>
      <c r="F323" s="28" t="s">
        <v>43</v>
      </c>
      <c r="G323">
        <f>DATEDIF(C323,B323,"d")</f>
        <v>3942</v>
      </c>
      <c r="H323" s="39">
        <f>G323/(365/12)</f>
        <v>129.6</v>
      </c>
      <c r="I323" s="17">
        <v>0</v>
      </c>
      <c r="J323" s="17">
        <v>1</v>
      </c>
      <c r="K323" s="17">
        <v>1</v>
      </c>
      <c r="L323">
        <f>DATEDIF(E323,B323,"d")</f>
        <v>3942</v>
      </c>
      <c r="M323" s="39">
        <f>L323/(365/12)</f>
        <v>129.6</v>
      </c>
      <c r="N323" t="s">
        <v>43</v>
      </c>
      <c r="O323" s="39" t="s">
        <v>43</v>
      </c>
      <c r="P323" s="17" t="s">
        <v>43</v>
      </c>
      <c r="Q323" s="17" t="s">
        <v>43</v>
      </c>
      <c r="R323" s="17" t="s">
        <v>43</v>
      </c>
      <c r="S323" s="17" t="s">
        <v>43</v>
      </c>
      <c r="T323" s="17" t="s">
        <v>43</v>
      </c>
      <c r="U323" s="17" t="s">
        <v>43</v>
      </c>
      <c r="V323" s="17" t="s">
        <v>43</v>
      </c>
      <c r="W323" s="17" t="s">
        <v>43</v>
      </c>
      <c r="X323" s="17" t="s">
        <v>43</v>
      </c>
      <c r="Y323" s="17" t="s">
        <v>43</v>
      </c>
      <c r="Z323" s="17" t="s">
        <v>43</v>
      </c>
      <c r="AA323" s="17" t="s">
        <v>43</v>
      </c>
      <c r="AB323" t="s">
        <v>43</v>
      </c>
      <c r="AC323" t="s">
        <v>43</v>
      </c>
      <c r="AD323" s="17">
        <v>7</v>
      </c>
      <c r="AE323" s="17">
        <v>4</v>
      </c>
      <c r="AF323" s="17">
        <v>4</v>
      </c>
      <c r="AG323">
        <v>3</v>
      </c>
      <c r="AH323">
        <v>1</v>
      </c>
      <c r="AI323" s="30">
        <v>12</v>
      </c>
      <c r="AJ323" s="30">
        <v>12</v>
      </c>
      <c r="AK323" s="30">
        <v>10</v>
      </c>
      <c r="AL323" s="30">
        <v>8</v>
      </c>
      <c r="AM323" s="30">
        <v>1</v>
      </c>
      <c r="AN323">
        <f>SUM(AI323:AL323)</f>
        <v>42</v>
      </c>
    </row>
    <row r="324" spans="1:40" ht="15">
      <c r="A324">
        <v>323</v>
      </c>
      <c r="B324" s="28">
        <v>42711</v>
      </c>
      <c r="C324" s="28">
        <v>39627</v>
      </c>
      <c r="D324" t="s">
        <v>44</v>
      </c>
      <c r="E324" s="28">
        <v>39627</v>
      </c>
      <c r="F324" s="28" t="s">
        <v>43</v>
      </c>
      <c r="G324">
        <f>DATEDIF(C324,B324,"d")</f>
        <v>3084</v>
      </c>
      <c r="H324" s="39">
        <f>G324/(365/12)</f>
        <v>101.39178082191781</v>
      </c>
      <c r="I324" s="17">
        <v>0</v>
      </c>
      <c r="J324" s="17">
        <v>1</v>
      </c>
      <c r="K324" s="17">
        <v>1</v>
      </c>
      <c r="L324">
        <f>DATEDIF(E324,B324,"d")</f>
        <v>3084</v>
      </c>
      <c r="M324" s="39">
        <f>L324/(365/12)</f>
        <v>101.39178082191781</v>
      </c>
      <c r="N324" t="s">
        <v>43</v>
      </c>
      <c r="O324" s="39" t="s">
        <v>43</v>
      </c>
      <c r="P324" s="17" t="s">
        <v>43</v>
      </c>
      <c r="Q324" s="17" t="s">
        <v>43</v>
      </c>
      <c r="R324" s="17" t="s">
        <v>43</v>
      </c>
      <c r="S324" s="17" t="s">
        <v>43</v>
      </c>
      <c r="T324" s="17" t="s">
        <v>43</v>
      </c>
      <c r="U324" s="17" t="s">
        <v>43</v>
      </c>
      <c r="V324" s="17" t="s">
        <v>43</v>
      </c>
      <c r="W324" s="17" t="s">
        <v>43</v>
      </c>
      <c r="X324" s="17" t="s">
        <v>43</v>
      </c>
      <c r="Y324" s="17" t="s">
        <v>43</v>
      </c>
      <c r="Z324" s="17" t="s">
        <v>43</v>
      </c>
      <c r="AA324" s="17" t="s">
        <v>43</v>
      </c>
      <c r="AB324" t="s">
        <v>43</v>
      </c>
      <c r="AC324" t="s">
        <v>43</v>
      </c>
      <c r="AD324" s="17">
        <v>8</v>
      </c>
      <c r="AE324" s="17">
        <v>2</v>
      </c>
      <c r="AF324" s="17">
        <v>2</v>
      </c>
      <c r="AG324">
        <v>8</v>
      </c>
      <c r="AH324">
        <v>1</v>
      </c>
      <c r="AI324" s="30">
        <v>7</v>
      </c>
      <c r="AJ324" s="30">
        <v>7</v>
      </c>
      <c r="AK324" s="30">
        <v>7</v>
      </c>
      <c r="AL324" s="30">
        <v>13</v>
      </c>
      <c r="AM324" s="30">
        <v>1</v>
      </c>
      <c r="AN324">
        <f>SUM(AI324:AL324)</f>
        <v>34</v>
      </c>
    </row>
    <row r="325" spans="1:40" ht="15">
      <c r="A325">
        <v>324</v>
      </c>
      <c r="B325" s="28">
        <v>42711</v>
      </c>
      <c r="C325" s="28">
        <v>39463</v>
      </c>
      <c r="D325" t="s">
        <v>44</v>
      </c>
      <c r="E325" s="28">
        <v>39463</v>
      </c>
      <c r="F325" s="28" t="s">
        <v>43</v>
      </c>
      <c r="G325">
        <f>DATEDIF(C325,B325,"d")</f>
        <v>3248</v>
      </c>
      <c r="H325" s="39">
        <f>G325/(365/12)</f>
        <v>106.78356164383561</v>
      </c>
      <c r="I325" s="17">
        <v>1</v>
      </c>
      <c r="J325" s="17">
        <v>1</v>
      </c>
      <c r="K325" s="17">
        <v>1</v>
      </c>
      <c r="L325">
        <f>DATEDIF(E325,B325,"d")</f>
        <v>3248</v>
      </c>
      <c r="M325" s="39">
        <f>L325/(365/12)</f>
        <v>106.78356164383561</v>
      </c>
      <c r="N325" t="s">
        <v>43</v>
      </c>
      <c r="O325" s="39" t="s">
        <v>43</v>
      </c>
      <c r="P325" s="17" t="s">
        <v>43</v>
      </c>
      <c r="Q325" s="17" t="s">
        <v>43</v>
      </c>
      <c r="R325" s="17" t="s">
        <v>43</v>
      </c>
      <c r="S325" s="17" t="s">
        <v>43</v>
      </c>
      <c r="T325" s="17" t="s">
        <v>43</v>
      </c>
      <c r="U325" s="17" t="s">
        <v>43</v>
      </c>
      <c r="V325" s="17" t="s">
        <v>43</v>
      </c>
      <c r="W325" s="17" t="s">
        <v>43</v>
      </c>
      <c r="X325" s="17" t="s">
        <v>43</v>
      </c>
      <c r="Y325" s="17" t="s">
        <v>43</v>
      </c>
      <c r="Z325" s="17" t="s">
        <v>43</v>
      </c>
      <c r="AA325" s="17" t="s">
        <v>43</v>
      </c>
      <c r="AB325" t="s">
        <v>43</v>
      </c>
      <c r="AC325" t="s">
        <v>43</v>
      </c>
      <c r="AD325" s="17">
        <v>6</v>
      </c>
      <c r="AE325" s="17">
        <v>2</v>
      </c>
      <c r="AF325" s="17">
        <v>4</v>
      </c>
      <c r="AG325">
        <v>0</v>
      </c>
      <c r="AH325">
        <v>0</v>
      </c>
      <c r="AI325" s="30">
        <v>12</v>
      </c>
      <c r="AJ325" s="30">
        <v>12</v>
      </c>
      <c r="AK325" s="30">
        <v>14</v>
      </c>
      <c r="AL325" s="30">
        <v>10</v>
      </c>
      <c r="AM325" s="30">
        <v>1</v>
      </c>
      <c r="AN325">
        <f>SUM(AI325:AL325)</f>
        <v>48</v>
      </c>
    </row>
    <row r="326" spans="1:40" ht="15">
      <c r="A326">
        <v>325</v>
      </c>
      <c r="B326" s="28">
        <v>42710</v>
      </c>
      <c r="C326" s="28">
        <v>39872</v>
      </c>
      <c r="D326" t="s">
        <v>44</v>
      </c>
      <c r="E326" s="28">
        <v>39872</v>
      </c>
      <c r="F326" s="28" t="s">
        <v>43</v>
      </c>
      <c r="G326">
        <f>DATEDIF(C326,B326,"d")</f>
        <v>2838</v>
      </c>
      <c r="H326" s="39">
        <f>G326/(365/12)</f>
        <v>93.30410958904109</v>
      </c>
      <c r="I326" s="17">
        <v>1</v>
      </c>
      <c r="J326" s="17">
        <v>1</v>
      </c>
      <c r="K326" s="17">
        <v>1</v>
      </c>
      <c r="L326">
        <f>DATEDIF(E326,B326,"d")</f>
        <v>2838</v>
      </c>
      <c r="M326" s="39">
        <f>L326/(365/12)</f>
        <v>93.30410958904109</v>
      </c>
      <c r="N326" t="s">
        <v>43</v>
      </c>
      <c r="O326" s="39" t="s">
        <v>43</v>
      </c>
      <c r="P326" s="17" t="s">
        <v>43</v>
      </c>
      <c r="Q326" s="17" t="s">
        <v>43</v>
      </c>
      <c r="R326" s="17" t="s">
        <v>43</v>
      </c>
      <c r="S326" s="17" t="s">
        <v>43</v>
      </c>
      <c r="T326" s="17" t="s">
        <v>43</v>
      </c>
      <c r="U326" s="17" t="s">
        <v>43</v>
      </c>
      <c r="V326" s="17" t="s">
        <v>43</v>
      </c>
      <c r="W326" s="17" t="s">
        <v>43</v>
      </c>
      <c r="X326" s="17" t="s">
        <v>43</v>
      </c>
      <c r="Y326" s="17" t="s">
        <v>43</v>
      </c>
      <c r="Z326" s="17" t="s">
        <v>43</v>
      </c>
      <c r="AA326" s="17" t="s">
        <v>43</v>
      </c>
      <c r="AB326" t="s">
        <v>43</v>
      </c>
      <c r="AC326" t="s">
        <v>43</v>
      </c>
      <c r="AD326" s="17">
        <v>8</v>
      </c>
      <c r="AE326" s="17">
        <v>3</v>
      </c>
      <c r="AF326" s="17">
        <v>3</v>
      </c>
      <c r="AG326">
        <v>3</v>
      </c>
      <c r="AH326">
        <v>1</v>
      </c>
      <c r="AI326" s="30">
        <v>12</v>
      </c>
      <c r="AJ326" s="30">
        <v>9</v>
      </c>
      <c r="AK326" s="30">
        <v>11</v>
      </c>
      <c r="AL326" s="30">
        <v>13</v>
      </c>
      <c r="AM326" s="30">
        <v>1</v>
      </c>
      <c r="AN326">
        <f>SUM(AI326:AL326)</f>
        <v>45</v>
      </c>
    </row>
    <row r="327" spans="1:40" ht="15">
      <c r="A327">
        <v>326</v>
      </c>
      <c r="B327" s="28">
        <v>42711</v>
      </c>
      <c r="C327" s="28">
        <v>40243</v>
      </c>
      <c r="D327" t="s">
        <v>44</v>
      </c>
      <c r="E327" s="28">
        <v>40243</v>
      </c>
      <c r="F327" s="28" t="s">
        <v>43</v>
      </c>
      <c r="G327">
        <f>DATEDIF(C327,B327,"d")</f>
        <v>2468</v>
      </c>
      <c r="H327" s="39">
        <f>G327/(365/12)</f>
        <v>81.139726027397259</v>
      </c>
      <c r="I327" s="17">
        <v>1</v>
      </c>
      <c r="J327" s="17">
        <v>1</v>
      </c>
      <c r="K327" s="17">
        <v>1</v>
      </c>
      <c r="L327">
        <f>DATEDIF(E327,B327,"d")</f>
        <v>2468</v>
      </c>
      <c r="M327" s="39">
        <f>L327/(365/12)</f>
        <v>81.139726027397259</v>
      </c>
      <c r="N327" t="s">
        <v>43</v>
      </c>
      <c r="O327" s="39" t="s">
        <v>43</v>
      </c>
      <c r="P327" s="17" t="s">
        <v>43</v>
      </c>
      <c r="Q327" s="17" t="s">
        <v>43</v>
      </c>
      <c r="R327" s="17" t="s">
        <v>43</v>
      </c>
      <c r="S327" s="17" t="s">
        <v>43</v>
      </c>
      <c r="T327" s="17" t="s">
        <v>43</v>
      </c>
      <c r="U327" s="17" t="s">
        <v>43</v>
      </c>
      <c r="V327" s="17" t="s">
        <v>43</v>
      </c>
      <c r="W327" s="17" t="s">
        <v>43</v>
      </c>
      <c r="X327" s="17" t="s">
        <v>43</v>
      </c>
      <c r="Y327" s="17" t="s">
        <v>43</v>
      </c>
      <c r="Z327" s="17" t="s">
        <v>43</v>
      </c>
      <c r="AA327" s="17" t="s">
        <v>43</v>
      </c>
      <c r="AB327" t="s">
        <v>43</v>
      </c>
      <c r="AC327" t="s">
        <v>43</v>
      </c>
      <c r="AD327" s="17">
        <v>7</v>
      </c>
      <c r="AE327" s="17">
        <v>4</v>
      </c>
      <c r="AF327" s="17" t="s">
        <v>43</v>
      </c>
      <c r="AG327">
        <v>10</v>
      </c>
      <c r="AH327">
        <v>2</v>
      </c>
      <c r="AI327" s="30">
        <v>7</v>
      </c>
      <c r="AJ327" s="30">
        <v>5</v>
      </c>
      <c r="AK327" s="30">
        <v>6</v>
      </c>
      <c r="AL327" s="30">
        <v>6</v>
      </c>
      <c r="AM327" s="30">
        <v>1</v>
      </c>
      <c r="AN327">
        <f>SUM(AI327:AL327)</f>
        <v>24</v>
      </c>
    </row>
    <row r="328" spans="1:40" ht="15">
      <c r="A328">
        <v>327</v>
      </c>
      <c r="B328" s="28">
        <v>42710</v>
      </c>
      <c r="C328" s="28">
        <v>39165</v>
      </c>
      <c r="D328" t="s">
        <v>44</v>
      </c>
      <c r="E328" s="28">
        <v>39165</v>
      </c>
      <c r="F328" s="28" t="s">
        <v>43</v>
      </c>
      <c r="G328">
        <f>DATEDIF(C328,B328,"d")</f>
        <v>3545</v>
      </c>
      <c r="H328" s="39">
        <f>G328/(365/12)</f>
        <v>116.54794520547945</v>
      </c>
      <c r="I328" s="17">
        <v>1</v>
      </c>
      <c r="J328" s="17">
        <v>1</v>
      </c>
      <c r="K328" s="17">
        <v>1</v>
      </c>
      <c r="L328">
        <f>DATEDIF(E328,B328,"d")</f>
        <v>3545</v>
      </c>
      <c r="M328" s="39">
        <f>L328/(365/12)</f>
        <v>116.54794520547945</v>
      </c>
      <c r="N328" t="s">
        <v>43</v>
      </c>
      <c r="O328" s="39" t="s">
        <v>43</v>
      </c>
      <c r="P328" s="17" t="s">
        <v>43</v>
      </c>
      <c r="Q328" s="17" t="s">
        <v>43</v>
      </c>
      <c r="R328" s="17" t="s">
        <v>43</v>
      </c>
      <c r="S328" s="17" t="s">
        <v>43</v>
      </c>
      <c r="T328" s="17" t="s">
        <v>43</v>
      </c>
      <c r="U328" s="17" t="s">
        <v>43</v>
      </c>
      <c r="V328" s="17" t="s">
        <v>43</v>
      </c>
      <c r="W328" s="17" t="s">
        <v>43</v>
      </c>
      <c r="X328" s="17" t="s">
        <v>43</v>
      </c>
      <c r="Y328" s="17" t="s">
        <v>43</v>
      </c>
      <c r="Z328" s="17" t="s">
        <v>43</v>
      </c>
      <c r="AA328" s="17" t="s">
        <v>43</v>
      </c>
      <c r="AB328" t="s">
        <v>43</v>
      </c>
      <c r="AC328" t="s">
        <v>43</v>
      </c>
      <c r="AD328" s="17">
        <v>6</v>
      </c>
      <c r="AE328" s="17">
        <v>3</v>
      </c>
      <c r="AF328" s="17">
        <v>2</v>
      </c>
      <c r="AG328">
        <v>14</v>
      </c>
      <c r="AH328">
        <v>2</v>
      </c>
      <c r="AI328" s="30">
        <v>12</v>
      </c>
      <c r="AJ328" s="30">
        <v>2</v>
      </c>
      <c r="AK328" s="30">
        <v>1</v>
      </c>
      <c r="AL328" s="30">
        <v>3</v>
      </c>
      <c r="AM328" s="30">
        <v>1</v>
      </c>
      <c r="AN328">
        <f>SUM(AI328:AL328)</f>
        <v>18</v>
      </c>
    </row>
    <row r="329" spans="1:40" ht="15">
      <c r="A329">
        <v>328</v>
      </c>
      <c r="B329" s="28">
        <v>42711</v>
      </c>
      <c r="C329" s="28">
        <v>39418</v>
      </c>
      <c r="D329" t="s">
        <v>44</v>
      </c>
      <c r="E329" s="28">
        <v>39418</v>
      </c>
      <c r="F329" s="28">
        <v>41154</v>
      </c>
      <c r="G329">
        <f>DATEDIF(C329,B329,"d")</f>
        <v>3293</v>
      </c>
      <c r="H329" s="39">
        <f>G329/(365/12)</f>
        <v>108.26301369863013</v>
      </c>
      <c r="I329" s="17">
        <v>0</v>
      </c>
      <c r="J329" s="17">
        <v>0</v>
      </c>
      <c r="K329" s="17">
        <v>4</v>
      </c>
      <c r="L329">
        <f>DATEDIF(E329,B329,"d")</f>
        <v>3293</v>
      </c>
      <c r="M329" s="39">
        <f>L329/(365/12)</f>
        <v>108.26301369863013</v>
      </c>
      <c r="N329">
        <f>DATEDIF(F329,B329,"d")</f>
        <v>1557</v>
      </c>
      <c r="O329" s="39">
        <f>N329/(365/12)</f>
        <v>51.18904109589041</v>
      </c>
      <c r="P329" s="17">
        <v>5</v>
      </c>
      <c r="Q329" s="17">
        <v>2</v>
      </c>
      <c r="R329" s="17">
        <v>5</v>
      </c>
      <c r="S329" s="17">
        <v>2</v>
      </c>
      <c r="T329" s="17">
        <v>5</v>
      </c>
      <c r="U329" s="17">
        <v>1</v>
      </c>
      <c r="V329" s="17">
        <v>5</v>
      </c>
      <c r="W329" s="17">
        <v>1</v>
      </c>
      <c r="X329" s="17">
        <v>4</v>
      </c>
      <c r="Y329" s="17">
        <v>4</v>
      </c>
      <c r="Z329" s="17">
        <v>5</v>
      </c>
      <c r="AA329" s="17">
        <v>4</v>
      </c>
      <c r="AB329">
        <f>(X329+Y329+Z329+AA329)/20</f>
        <v>0.85</v>
      </c>
      <c r="AC329">
        <f>SUM(1-AB329)</f>
        <v>0.15000000000000002</v>
      </c>
      <c r="AD329" s="17">
        <v>8</v>
      </c>
      <c r="AE329" s="17">
        <v>3</v>
      </c>
      <c r="AF329" s="17">
        <v>2</v>
      </c>
      <c r="AG329">
        <v>13</v>
      </c>
      <c r="AH329">
        <v>2</v>
      </c>
      <c r="AI329" s="30">
        <v>6</v>
      </c>
      <c r="AJ329" s="30">
        <v>5</v>
      </c>
      <c r="AK329" s="30">
        <v>5</v>
      </c>
      <c r="AL329" s="30">
        <v>6</v>
      </c>
      <c r="AM329" s="30">
        <v>1</v>
      </c>
      <c r="AN329">
        <f>SUM(AI329:AL329)</f>
        <v>22</v>
      </c>
    </row>
    <row r="330" spans="1:40" ht="15">
      <c r="A330">
        <v>329</v>
      </c>
      <c r="B330" s="28">
        <v>42710</v>
      </c>
      <c r="C330" s="28">
        <v>39195</v>
      </c>
      <c r="D330" t="s">
        <v>51</v>
      </c>
      <c r="E330" s="28">
        <v>39195</v>
      </c>
      <c r="F330" s="28" t="s">
        <v>43</v>
      </c>
      <c r="G330">
        <f>DATEDIF(C330,B330,"d")</f>
        <v>3515</v>
      </c>
      <c r="H330" s="39">
        <f>G330/(365/12)</f>
        <v>115.56164383561644</v>
      </c>
      <c r="I330" s="17">
        <v>0</v>
      </c>
      <c r="J330" s="17">
        <v>1</v>
      </c>
      <c r="K330" s="17">
        <v>1</v>
      </c>
      <c r="L330">
        <f>DATEDIF(E330,B330,"d")</f>
        <v>3515</v>
      </c>
      <c r="M330" s="39">
        <f>L330/(365/12)</f>
        <v>115.56164383561644</v>
      </c>
      <c r="N330" t="s">
        <v>43</v>
      </c>
      <c r="O330" s="39" t="s">
        <v>43</v>
      </c>
      <c r="P330" s="17" t="s">
        <v>43</v>
      </c>
      <c r="Q330" s="17" t="s">
        <v>43</v>
      </c>
      <c r="R330" s="17" t="s">
        <v>43</v>
      </c>
      <c r="S330" s="17" t="s">
        <v>43</v>
      </c>
      <c r="T330" s="17" t="s">
        <v>43</v>
      </c>
      <c r="U330" s="17" t="s">
        <v>43</v>
      </c>
      <c r="V330" s="17" t="s">
        <v>43</v>
      </c>
      <c r="W330" s="17" t="s">
        <v>43</v>
      </c>
      <c r="X330" s="17" t="s">
        <v>43</v>
      </c>
      <c r="Y330" s="17" t="s">
        <v>43</v>
      </c>
      <c r="Z330" s="17" t="s">
        <v>43</v>
      </c>
      <c r="AA330" s="17" t="s">
        <v>43</v>
      </c>
      <c r="AB330" t="s">
        <v>43</v>
      </c>
      <c r="AC330" t="s">
        <v>43</v>
      </c>
      <c r="AD330" s="17">
        <v>8</v>
      </c>
      <c r="AE330" s="17">
        <v>3</v>
      </c>
      <c r="AF330" s="17">
        <v>3</v>
      </c>
      <c r="AG330">
        <v>2</v>
      </c>
      <c r="AH330">
        <v>1</v>
      </c>
      <c r="AI330" s="30">
        <v>12</v>
      </c>
      <c r="AJ330" s="30">
        <v>12</v>
      </c>
      <c r="AK330" s="30">
        <v>14</v>
      </c>
      <c r="AL330" s="30">
        <v>10</v>
      </c>
      <c r="AM330" s="30">
        <v>1</v>
      </c>
      <c r="AN330">
        <f>SUM(AI330:AL330)</f>
        <v>48</v>
      </c>
    </row>
    <row r="331" spans="1:40" ht="15">
      <c r="A331">
        <v>330</v>
      </c>
      <c r="B331" s="28">
        <v>42710</v>
      </c>
      <c r="C331" s="28">
        <v>40182</v>
      </c>
      <c r="D331" t="s">
        <v>46</v>
      </c>
      <c r="E331" s="28">
        <v>40182</v>
      </c>
      <c r="F331" s="28" t="s">
        <v>43</v>
      </c>
      <c r="G331">
        <f>DATEDIF(C331,B331,"d")</f>
        <v>2528</v>
      </c>
      <c r="H331" s="39">
        <f>G331/(365/12)</f>
        <v>83.112328767123287</v>
      </c>
      <c r="I331" s="17">
        <v>1</v>
      </c>
      <c r="J331" s="17">
        <v>1</v>
      </c>
      <c r="K331" s="17">
        <v>1</v>
      </c>
      <c r="L331">
        <f>DATEDIF(E331,B331,"d")</f>
        <v>2528</v>
      </c>
      <c r="M331" s="39">
        <f>L331/(365/12)</f>
        <v>83.112328767123287</v>
      </c>
      <c r="N331" t="s">
        <v>43</v>
      </c>
      <c r="O331" s="39" t="s">
        <v>43</v>
      </c>
      <c r="P331" s="17" t="s">
        <v>43</v>
      </c>
      <c r="Q331" s="17" t="s">
        <v>43</v>
      </c>
      <c r="R331" s="17" t="s">
        <v>43</v>
      </c>
      <c r="S331" s="17" t="s">
        <v>43</v>
      </c>
      <c r="T331" s="17" t="s">
        <v>43</v>
      </c>
      <c r="U331" s="17" t="s">
        <v>43</v>
      </c>
      <c r="V331" s="17" t="s">
        <v>43</v>
      </c>
      <c r="W331" s="17" t="s">
        <v>43</v>
      </c>
      <c r="X331" s="17" t="s">
        <v>43</v>
      </c>
      <c r="Y331" s="17" t="s">
        <v>43</v>
      </c>
      <c r="Z331" s="17" t="s">
        <v>43</v>
      </c>
      <c r="AA331" s="17" t="s">
        <v>43</v>
      </c>
      <c r="AB331" t="s">
        <v>43</v>
      </c>
      <c r="AC331" t="s">
        <v>43</v>
      </c>
      <c r="AD331" s="17">
        <v>8</v>
      </c>
      <c r="AE331" s="17">
        <v>3</v>
      </c>
      <c r="AF331" s="17">
        <v>3</v>
      </c>
      <c r="AG331">
        <v>4</v>
      </c>
      <c r="AH331">
        <v>1</v>
      </c>
      <c r="AI331" s="30">
        <v>5</v>
      </c>
      <c r="AJ331" s="30">
        <v>7</v>
      </c>
      <c r="AK331" s="30">
        <v>9</v>
      </c>
      <c r="AL331" s="30">
        <v>8</v>
      </c>
      <c r="AM331" s="30">
        <v>1</v>
      </c>
      <c r="AN331">
        <f>SUM(AI331:AL331)</f>
        <v>29</v>
      </c>
    </row>
    <row r="332" spans="1:40" ht="15">
      <c r="A332">
        <v>331</v>
      </c>
      <c r="B332" s="28">
        <v>42710</v>
      </c>
      <c r="C332" s="28">
        <v>38618</v>
      </c>
      <c r="D332" t="s">
        <v>44</v>
      </c>
      <c r="E332" s="28">
        <v>38618</v>
      </c>
      <c r="F332" s="28" t="s">
        <v>43</v>
      </c>
      <c r="G332">
        <f>DATEDIF(C332,B332,"d")</f>
        <v>4092</v>
      </c>
      <c r="H332" s="39">
        <f>G332/(365/12)</f>
        <v>134.53150684931506</v>
      </c>
      <c r="I332" s="17">
        <v>0</v>
      </c>
      <c r="J332" s="17">
        <v>1</v>
      </c>
      <c r="K332" s="17">
        <v>1</v>
      </c>
      <c r="L332">
        <f>DATEDIF(E332,B332,"d")</f>
        <v>4092</v>
      </c>
      <c r="M332" s="39">
        <f>L332/(365/12)</f>
        <v>134.53150684931506</v>
      </c>
      <c r="N332" t="s">
        <v>43</v>
      </c>
      <c r="O332" s="39" t="s">
        <v>43</v>
      </c>
      <c r="P332" s="17" t="s">
        <v>43</v>
      </c>
      <c r="Q332" s="17" t="s">
        <v>43</v>
      </c>
      <c r="R332" s="17" t="s">
        <v>43</v>
      </c>
      <c r="S332" s="17" t="s">
        <v>43</v>
      </c>
      <c r="T332" s="17" t="s">
        <v>43</v>
      </c>
      <c r="U332" s="17" t="s">
        <v>43</v>
      </c>
      <c r="V332" s="17" t="s">
        <v>43</v>
      </c>
      <c r="W332" s="17" t="s">
        <v>43</v>
      </c>
      <c r="X332" s="17" t="s">
        <v>43</v>
      </c>
      <c r="Y332" s="17" t="s">
        <v>43</v>
      </c>
      <c r="Z332" s="17" t="s">
        <v>43</v>
      </c>
      <c r="AA332" s="17" t="s">
        <v>43</v>
      </c>
      <c r="AB332" t="s">
        <v>43</v>
      </c>
      <c r="AC332" t="s">
        <v>43</v>
      </c>
      <c r="AD332" s="17">
        <v>8</v>
      </c>
      <c r="AE332" s="17">
        <v>2</v>
      </c>
      <c r="AF332" s="17">
        <v>2</v>
      </c>
      <c r="AG332">
        <v>0</v>
      </c>
      <c r="AH332">
        <v>0</v>
      </c>
      <c r="AI332" s="30">
        <v>11</v>
      </c>
      <c r="AJ332" s="30">
        <v>12</v>
      </c>
      <c r="AK332" s="30">
        <v>8</v>
      </c>
      <c r="AL332" s="30">
        <v>10</v>
      </c>
      <c r="AM332" s="30">
        <v>1</v>
      </c>
      <c r="AN332">
        <f>SUM(AI332:AL332)</f>
        <v>41</v>
      </c>
    </row>
    <row r="333" spans="1:40" ht="15">
      <c r="A333">
        <v>332</v>
      </c>
      <c r="B333" s="28">
        <v>42759</v>
      </c>
      <c r="C333" s="28">
        <v>39033</v>
      </c>
      <c r="D333" t="s">
        <v>44</v>
      </c>
      <c r="E333" s="28">
        <v>39033</v>
      </c>
      <c r="F333" s="28" t="s">
        <v>43</v>
      </c>
      <c r="G333">
        <f>DATEDIF(C333,B333,"d")</f>
        <v>3726</v>
      </c>
      <c r="H333" s="39">
        <f>G333/(365/12)</f>
        <v>122.49863013698629</v>
      </c>
      <c r="I333" s="17">
        <v>0</v>
      </c>
      <c r="J333" s="17">
        <v>1</v>
      </c>
      <c r="K333" s="17">
        <v>1</v>
      </c>
      <c r="L333">
        <f>DATEDIF(E333,B333,"d")</f>
        <v>3726</v>
      </c>
      <c r="M333" s="39">
        <f>L333/(365/12)</f>
        <v>122.49863013698629</v>
      </c>
      <c r="N333" t="s">
        <v>43</v>
      </c>
      <c r="O333" s="39" t="s">
        <v>43</v>
      </c>
      <c r="P333" s="17" t="s">
        <v>43</v>
      </c>
      <c r="Q333" s="17" t="s">
        <v>43</v>
      </c>
      <c r="R333" s="17" t="s">
        <v>43</v>
      </c>
      <c r="S333" s="17" t="s">
        <v>43</v>
      </c>
      <c r="T333" s="17" t="s">
        <v>43</v>
      </c>
      <c r="U333" s="17" t="s">
        <v>43</v>
      </c>
      <c r="V333" s="17" t="s">
        <v>43</v>
      </c>
      <c r="W333" s="17" t="s">
        <v>43</v>
      </c>
      <c r="X333" s="17" t="s">
        <v>43</v>
      </c>
      <c r="Y333" s="17" t="s">
        <v>43</v>
      </c>
      <c r="Z333" s="17" t="s">
        <v>43</v>
      </c>
      <c r="AA333" s="17" t="s">
        <v>43</v>
      </c>
      <c r="AB333" t="s">
        <v>43</v>
      </c>
      <c r="AC333" t="s">
        <v>43</v>
      </c>
      <c r="AD333" s="17">
        <v>8</v>
      </c>
      <c r="AE333" s="17">
        <v>2</v>
      </c>
      <c r="AF333" s="17">
        <v>3</v>
      </c>
      <c r="AG333">
        <v>2</v>
      </c>
      <c r="AH333">
        <v>1</v>
      </c>
      <c r="AI333" s="30">
        <v>12</v>
      </c>
      <c r="AJ333" s="30">
        <v>12</v>
      </c>
      <c r="AK333" s="30">
        <v>10</v>
      </c>
      <c r="AL333" s="30">
        <v>13</v>
      </c>
      <c r="AM333" s="30">
        <v>1</v>
      </c>
      <c r="AN333">
        <f>SUM(AI333:AL333)</f>
        <v>47</v>
      </c>
    </row>
    <row r="334" spans="1:40" ht="15">
      <c r="A334">
        <v>333</v>
      </c>
      <c r="B334" s="28">
        <v>42753</v>
      </c>
      <c r="C334" s="28">
        <v>39342</v>
      </c>
      <c r="D334" t="s">
        <v>72</v>
      </c>
      <c r="E334" s="28">
        <v>39342</v>
      </c>
      <c r="F334" s="28" t="s">
        <v>43</v>
      </c>
      <c r="G334">
        <f>DATEDIF(C334,B334,"d")</f>
        <v>3411</v>
      </c>
      <c r="H334" s="39">
        <f>G334/(365/12)</f>
        <v>112.14246575342466</v>
      </c>
      <c r="I334" s="17">
        <v>0</v>
      </c>
      <c r="J334" s="17">
        <v>1</v>
      </c>
      <c r="K334" s="17">
        <v>1</v>
      </c>
      <c r="L334">
        <f>DATEDIF(E334,B334,"d")</f>
        <v>3411</v>
      </c>
      <c r="M334" s="39">
        <f>L334/(365/12)</f>
        <v>112.14246575342466</v>
      </c>
      <c r="N334" t="s">
        <v>43</v>
      </c>
      <c r="O334" s="39" t="s">
        <v>43</v>
      </c>
      <c r="P334" s="17" t="s">
        <v>43</v>
      </c>
      <c r="Q334" s="17" t="s">
        <v>43</v>
      </c>
      <c r="R334" s="17" t="s">
        <v>43</v>
      </c>
      <c r="S334" s="17" t="s">
        <v>43</v>
      </c>
      <c r="T334" s="17" t="s">
        <v>43</v>
      </c>
      <c r="U334" s="17" t="s">
        <v>43</v>
      </c>
      <c r="V334" s="17" t="s">
        <v>43</v>
      </c>
      <c r="W334" s="17" t="s">
        <v>43</v>
      </c>
      <c r="X334" s="17" t="s">
        <v>43</v>
      </c>
      <c r="Y334" s="17" t="s">
        <v>43</v>
      </c>
      <c r="Z334" s="17" t="s">
        <v>43</v>
      </c>
      <c r="AA334" s="17" t="s">
        <v>43</v>
      </c>
      <c r="AB334" t="s">
        <v>43</v>
      </c>
      <c r="AC334" t="s">
        <v>43</v>
      </c>
      <c r="AD334" s="17">
        <v>4</v>
      </c>
      <c r="AE334" s="17">
        <v>1</v>
      </c>
      <c r="AF334" s="17">
        <v>1</v>
      </c>
      <c r="AG334">
        <v>1</v>
      </c>
      <c r="AH334">
        <v>1</v>
      </c>
      <c r="AI334" s="30">
        <v>12</v>
      </c>
      <c r="AJ334" s="30">
        <v>12</v>
      </c>
      <c r="AK334" s="30">
        <v>11</v>
      </c>
      <c r="AL334" s="30">
        <v>10</v>
      </c>
      <c r="AM334" s="30">
        <v>1</v>
      </c>
      <c r="AN334">
        <f>SUM(AI334:AL334)</f>
        <v>45</v>
      </c>
    </row>
    <row r="335" spans="1:40" ht="15">
      <c r="A335">
        <v>334</v>
      </c>
      <c r="B335" s="28">
        <v>42752</v>
      </c>
      <c r="C335" s="28">
        <v>38757</v>
      </c>
      <c r="D335" t="s">
        <v>44</v>
      </c>
      <c r="E335" s="28">
        <v>38757</v>
      </c>
      <c r="F335" s="28" t="s">
        <v>43</v>
      </c>
      <c r="G335">
        <f>DATEDIF(C335,B335,"d")</f>
        <v>3995</v>
      </c>
      <c r="H335" s="39">
        <f>G335/(365/12)</f>
        <v>131.34246575342465</v>
      </c>
      <c r="I335" s="17">
        <v>0</v>
      </c>
      <c r="J335" s="17">
        <v>1</v>
      </c>
      <c r="K335" s="17">
        <v>1</v>
      </c>
      <c r="L335">
        <f>DATEDIF(E335,B335,"d")</f>
        <v>3995</v>
      </c>
      <c r="M335" s="39">
        <f>L335/(365/12)</f>
        <v>131.34246575342465</v>
      </c>
      <c r="N335" t="s">
        <v>43</v>
      </c>
      <c r="O335" s="39" t="s">
        <v>43</v>
      </c>
      <c r="P335" s="17" t="s">
        <v>43</v>
      </c>
      <c r="Q335" s="17" t="s">
        <v>43</v>
      </c>
      <c r="R335" s="17" t="s">
        <v>43</v>
      </c>
      <c r="S335" s="17" t="s">
        <v>43</v>
      </c>
      <c r="T335" s="17" t="s">
        <v>43</v>
      </c>
      <c r="U335" s="17" t="s">
        <v>43</v>
      </c>
      <c r="V335" s="17" t="s">
        <v>43</v>
      </c>
      <c r="W335" s="17" t="s">
        <v>43</v>
      </c>
      <c r="X335" s="17" t="s">
        <v>43</v>
      </c>
      <c r="Y335" s="17" t="s">
        <v>43</v>
      </c>
      <c r="Z335" s="17" t="s">
        <v>43</v>
      </c>
      <c r="AA335" s="17" t="s">
        <v>43</v>
      </c>
      <c r="AB335" t="s">
        <v>43</v>
      </c>
      <c r="AC335" t="s">
        <v>43</v>
      </c>
      <c r="AD335" s="35" t="s">
        <v>83</v>
      </c>
      <c r="AE335" s="35" t="s">
        <v>83</v>
      </c>
      <c r="AF335" s="17">
        <v>3</v>
      </c>
      <c r="AG335">
        <v>4</v>
      </c>
      <c r="AH335">
        <v>1</v>
      </c>
      <c r="AI335" s="30">
        <v>12</v>
      </c>
      <c r="AJ335" s="30">
        <v>8</v>
      </c>
      <c r="AK335" s="30">
        <v>14</v>
      </c>
      <c r="AL335" s="30">
        <v>10</v>
      </c>
      <c r="AM335" s="30">
        <v>1</v>
      </c>
      <c r="AN335">
        <f>SUM(AI335:AL335)</f>
        <v>44</v>
      </c>
    </row>
    <row r="336" spans="1:40" ht="15">
      <c r="A336">
        <v>335</v>
      </c>
      <c r="B336" s="28">
        <v>42752</v>
      </c>
      <c r="C336" s="28">
        <v>38736</v>
      </c>
      <c r="D336" t="s">
        <v>44</v>
      </c>
      <c r="E336" s="28">
        <v>38736</v>
      </c>
      <c r="F336" s="28" t="s">
        <v>43</v>
      </c>
      <c r="G336">
        <f>DATEDIF(C336,B336,"d")</f>
        <v>4016</v>
      </c>
      <c r="H336" s="39">
        <f>G336/(365/12)</f>
        <v>132.03287671232877</v>
      </c>
      <c r="I336" s="17">
        <v>1</v>
      </c>
      <c r="J336" s="17">
        <v>1</v>
      </c>
      <c r="K336" s="17">
        <v>1</v>
      </c>
      <c r="L336">
        <f>DATEDIF(E336,B336,"d")</f>
        <v>4016</v>
      </c>
      <c r="M336" s="39">
        <f>L336/(365/12)</f>
        <v>132.03287671232877</v>
      </c>
      <c r="N336" t="s">
        <v>43</v>
      </c>
      <c r="O336" s="39" t="s">
        <v>43</v>
      </c>
      <c r="P336" s="17" t="s">
        <v>43</v>
      </c>
      <c r="Q336" s="17" t="s">
        <v>43</v>
      </c>
      <c r="R336" s="17" t="s">
        <v>43</v>
      </c>
      <c r="S336" s="17" t="s">
        <v>43</v>
      </c>
      <c r="T336" s="17" t="s">
        <v>43</v>
      </c>
      <c r="U336" s="17" t="s">
        <v>43</v>
      </c>
      <c r="V336" s="17" t="s">
        <v>43</v>
      </c>
      <c r="W336" s="17" t="s">
        <v>43</v>
      </c>
      <c r="X336" s="17" t="s">
        <v>43</v>
      </c>
      <c r="Y336" s="17" t="s">
        <v>43</v>
      </c>
      <c r="Z336" s="17" t="s">
        <v>43</v>
      </c>
      <c r="AA336" s="17" t="s">
        <v>43</v>
      </c>
      <c r="AB336" t="s">
        <v>43</v>
      </c>
      <c r="AC336" t="s">
        <v>43</v>
      </c>
      <c r="AD336" s="17">
        <v>7</v>
      </c>
      <c r="AE336" s="17">
        <v>1</v>
      </c>
      <c r="AF336" s="17" t="s">
        <v>43</v>
      </c>
      <c r="AG336">
        <v>6</v>
      </c>
      <c r="AH336">
        <v>1</v>
      </c>
      <c r="AI336" s="30">
        <v>12</v>
      </c>
      <c r="AJ336" s="30">
        <v>12</v>
      </c>
      <c r="AK336" s="30">
        <v>10</v>
      </c>
      <c r="AL336" s="30">
        <v>13</v>
      </c>
      <c r="AM336" s="30">
        <v>1</v>
      </c>
      <c r="AN336">
        <f>SUM(AI336:AL336)</f>
        <v>47</v>
      </c>
    </row>
    <row r="337" spans="1:40" ht="15">
      <c r="A337">
        <v>336</v>
      </c>
      <c r="B337" s="28">
        <v>42752</v>
      </c>
      <c r="C337" s="28">
        <v>38890</v>
      </c>
      <c r="D337" t="s">
        <v>44</v>
      </c>
      <c r="E337" s="28">
        <v>38890</v>
      </c>
      <c r="F337" s="28">
        <v>38890</v>
      </c>
      <c r="G337">
        <f>DATEDIF(C337,B337,"d")</f>
        <v>3862</v>
      </c>
      <c r="H337" s="39">
        <f>G337/(365/12)</f>
        <v>126.96986301369863</v>
      </c>
      <c r="I337" s="17">
        <v>0</v>
      </c>
      <c r="J337" s="17">
        <v>0</v>
      </c>
      <c r="K337" s="17">
        <v>2</v>
      </c>
      <c r="L337">
        <f>DATEDIF(E337,B337,"d")</f>
        <v>3862</v>
      </c>
      <c r="M337" s="39">
        <f>L337/(365/12)</f>
        <v>126.96986301369863</v>
      </c>
      <c r="N337">
        <f>DATEDIF(F337,B337,"d")</f>
        <v>3862</v>
      </c>
      <c r="O337" s="39">
        <f>N337/(365/12)</f>
        <v>126.96986301369863</v>
      </c>
      <c r="P337" s="17">
        <v>5</v>
      </c>
      <c r="Q337" s="17">
        <v>2</v>
      </c>
      <c r="R337" s="17">
        <v>5</v>
      </c>
      <c r="S337" s="17">
        <v>2</v>
      </c>
      <c r="T337" s="17">
        <v>5</v>
      </c>
      <c r="U337" s="17">
        <v>1</v>
      </c>
      <c r="V337" s="17">
        <v>5</v>
      </c>
      <c r="W337" s="17">
        <v>1</v>
      </c>
      <c r="X337" s="17">
        <v>3</v>
      </c>
      <c r="Y337" s="17">
        <v>4</v>
      </c>
      <c r="Z337" s="17">
        <v>2</v>
      </c>
      <c r="AA337" s="17">
        <v>4</v>
      </c>
      <c r="AB337">
        <f>(X337+Y337+Z337+AA337)/20</f>
        <v>0.65</v>
      </c>
      <c r="AC337">
        <f>SUM(1-AB337)</f>
        <v>0.35</v>
      </c>
      <c r="AD337" s="17">
        <v>7</v>
      </c>
      <c r="AE337" s="17">
        <v>2</v>
      </c>
      <c r="AF337" s="35" t="s">
        <v>83</v>
      </c>
      <c r="AG337">
        <v>2</v>
      </c>
      <c r="AH337">
        <v>1</v>
      </c>
      <c r="AI337" s="30">
        <v>12</v>
      </c>
      <c r="AJ337" s="30">
        <v>8</v>
      </c>
      <c r="AK337" s="30">
        <v>7</v>
      </c>
      <c r="AL337" s="30">
        <v>8</v>
      </c>
      <c r="AM337" s="30">
        <v>1</v>
      </c>
      <c r="AN337">
        <f>SUM(AI337:AL337)</f>
        <v>35</v>
      </c>
    </row>
    <row r="338" spans="1:40" ht="15">
      <c r="A338">
        <v>337</v>
      </c>
      <c r="B338" s="28">
        <v>42753</v>
      </c>
      <c r="C338" s="28">
        <v>39411</v>
      </c>
      <c r="D338" t="s">
        <v>44</v>
      </c>
      <c r="E338" s="28">
        <v>39411</v>
      </c>
      <c r="F338" s="28" t="s">
        <v>43</v>
      </c>
      <c r="G338">
        <f>DATEDIF(C338,B338,"d")</f>
        <v>3342</v>
      </c>
      <c r="H338" s="39">
        <f>G338/(365/12)</f>
        <v>109.87397260273973</v>
      </c>
      <c r="I338" s="17">
        <v>0</v>
      </c>
      <c r="J338" s="17">
        <v>1</v>
      </c>
      <c r="K338" s="17">
        <v>1</v>
      </c>
      <c r="L338">
        <f>DATEDIF(E338,B338,"d")</f>
        <v>3342</v>
      </c>
      <c r="M338" s="39">
        <f>L338/(365/12)</f>
        <v>109.87397260273973</v>
      </c>
      <c r="N338" t="s">
        <v>43</v>
      </c>
      <c r="O338" s="39" t="s">
        <v>43</v>
      </c>
      <c r="P338" s="17" t="s">
        <v>43</v>
      </c>
      <c r="Q338" s="17" t="s">
        <v>43</v>
      </c>
      <c r="R338" s="17" t="s">
        <v>43</v>
      </c>
      <c r="S338" s="17" t="s">
        <v>43</v>
      </c>
      <c r="T338" s="17" t="s">
        <v>43</v>
      </c>
      <c r="U338" s="17" t="s">
        <v>43</v>
      </c>
      <c r="V338" s="17" t="s">
        <v>43</v>
      </c>
      <c r="W338" s="17" t="s">
        <v>43</v>
      </c>
      <c r="X338" s="17" t="s">
        <v>43</v>
      </c>
      <c r="Y338" s="17" t="s">
        <v>43</v>
      </c>
      <c r="Z338" s="17" t="s">
        <v>43</v>
      </c>
      <c r="AA338" s="17" t="s">
        <v>43</v>
      </c>
      <c r="AB338" t="s">
        <v>43</v>
      </c>
      <c r="AC338" t="s">
        <v>43</v>
      </c>
      <c r="AD338" s="17">
        <v>9</v>
      </c>
      <c r="AE338" s="17">
        <v>4</v>
      </c>
      <c r="AF338" s="17">
        <v>3</v>
      </c>
      <c r="AG338">
        <v>6</v>
      </c>
      <c r="AH338">
        <v>1</v>
      </c>
      <c r="AI338" s="30">
        <v>12</v>
      </c>
      <c r="AJ338" s="30">
        <v>12</v>
      </c>
      <c r="AK338" s="30">
        <v>14</v>
      </c>
      <c r="AL338" s="30">
        <v>10</v>
      </c>
      <c r="AM338" s="30">
        <v>1</v>
      </c>
      <c r="AN338">
        <f>SUM(AI338:AL338)</f>
        <v>48</v>
      </c>
    </row>
    <row r="339" spans="1:40" ht="15">
      <c r="A339">
        <v>338</v>
      </c>
      <c r="B339" s="28">
        <v>42753</v>
      </c>
      <c r="C339" s="28">
        <v>38751</v>
      </c>
      <c r="D339" t="s">
        <v>44</v>
      </c>
      <c r="E339" s="28">
        <v>38751</v>
      </c>
      <c r="F339" s="28" t="s">
        <v>43</v>
      </c>
      <c r="G339">
        <f>DATEDIF(C339,B339,"d")</f>
        <v>4002</v>
      </c>
      <c r="H339" s="39">
        <f>G339/(365/12)</f>
        <v>131.57260273972602</v>
      </c>
      <c r="I339" s="17">
        <v>1</v>
      </c>
      <c r="J339" s="17">
        <v>1</v>
      </c>
      <c r="K339" s="17">
        <v>1</v>
      </c>
      <c r="L339">
        <f>DATEDIF(E339,B339,"d")</f>
        <v>4002</v>
      </c>
      <c r="M339" s="39">
        <f>L339/(365/12)</f>
        <v>131.57260273972602</v>
      </c>
      <c r="N339" t="s">
        <v>43</v>
      </c>
      <c r="O339" s="39" t="s">
        <v>43</v>
      </c>
      <c r="P339" s="17" t="s">
        <v>43</v>
      </c>
      <c r="Q339" s="17" t="s">
        <v>43</v>
      </c>
      <c r="R339" s="17" t="s">
        <v>43</v>
      </c>
      <c r="S339" s="17" t="s">
        <v>43</v>
      </c>
      <c r="T339" s="17" t="s">
        <v>43</v>
      </c>
      <c r="U339" s="17" t="s">
        <v>43</v>
      </c>
      <c r="V339" s="17" t="s">
        <v>43</v>
      </c>
      <c r="W339" s="17" t="s">
        <v>43</v>
      </c>
      <c r="X339" s="17" t="s">
        <v>43</v>
      </c>
      <c r="Y339" s="17" t="s">
        <v>43</v>
      </c>
      <c r="Z339" s="17" t="s">
        <v>43</v>
      </c>
      <c r="AA339" s="17" t="s">
        <v>43</v>
      </c>
      <c r="AB339" t="s">
        <v>43</v>
      </c>
      <c r="AC339" t="s">
        <v>43</v>
      </c>
      <c r="AD339" s="17">
        <v>8</v>
      </c>
      <c r="AE339" s="17">
        <v>2</v>
      </c>
      <c r="AF339" s="35" t="s">
        <v>83</v>
      </c>
      <c r="AG339">
        <v>8</v>
      </c>
      <c r="AH339">
        <v>1</v>
      </c>
      <c r="AI339" s="30">
        <v>12</v>
      </c>
      <c r="AJ339" s="30">
        <v>12</v>
      </c>
      <c r="AK339" s="30">
        <v>14</v>
      </c>
      <c r="AL339" s="30">
        <v>13</v>
      </c>
      <c r="AM339" s="30">
        <v>1</v>
      </c>
      <c r="AN339">
        <f>SUM(AI339:AL339)</f>
        <v>51</v>
      </c>
    </row>
    <row r="340" spans="1:40" ht="15">
      <c r="A340">
        <v>339</v>
      </c>
      <c r="B340" s="28">
        <v>42753</v>
      </c>
      <c r="C340" s="28">
        <v>39890</v>
      </c>
      <c r="D340" t="s">
        <v>72</v>
      </c>
      <c r="E340" s="28">
        <v>39890</v>
      </c>
      <c r="F340" s="28" t="s">
        <v>43</v>
      </c>
      <c r="G340">
        <f>DATEDIF(C340,B340,"d")</f>
        <v>2863</v>
      </c>
      <c r="H340" s="39">
        <f>G340/(365/12)</f>
        <v>94.126027397260273</v>
      </c>
      <c r="I340" s="17">
        <v>1</v>
      </c>
      <c r="J340" s="17">
        <v>1</v>
      </c>
      <c r="K340" s="17">
        <v>1</v>
      </c>
      <c r="L340">
        <f>DATEDIF(E340,B340,"d")</f>
        <v>2863</v>
      </c>
      <c r="M340" s="39">
        <f>L340/(365/12)</f>
        <v>94.126027397260273</v>
      </c>
      <c r="N340" t="s">
        <v>43</v>
      </c>
      <c r="O340" s="39" t="s">
        <v>43</v>
      </c>
      <c r="P340" s="17" t="s">
        <v>43</v>
      </c>
      <c r="Q340" s="17" t="s">
        <v>43</v>
      </c>
      <c r="R340" s="17" t="s">
        <v>43</v>
      </c>
      <c r="S340" s="17" t="s">
        <v>43</v>
      </c>
      <c r="T340" s="17" t="s">
        <v>43</v>
      </c>
      <c r="U340" s="17" t="s">
        <v>43</v>
      </c>
      <c r="V340" s="17" t="s">
        <v>43</v>
      </c>
      <c r="W340" s="17" t="s">
        <v>43</v>
      </c>
      <c r="X340" s="17" t="s">
        <v>43</v>
      </c>
      <c r="Y340" s="17" t="s">
        <v>43</v>
      </c>
      <c r="Z340" s="17" t="s">
        <v>43</v>
      </c>
      <c r="AA340" s="17" t="s">
        <v>43</v>
      </c>
      <c r="AB340" t="s">
        <v>43</v>
      </c>
      <c r="AC340" t="s">
        <v>43</v>
      </c>
      <c r="AD340" s="17">
        <v>5</v>
      </c>
      <c r="AE340" s="17">
        <v>2</v>
      </c>
      <c r="AF340" s="17">
        <v>2</v>
      </c>
      <c r="AG340">
        <v>10</v>
      </c>
      <c r="AH340">
        <v>2</v>
      </c>
      <c r="AI340" s="30">
        <v>9</v>
      </c>
      <c r="AJ340" s="30">
        <v>9</v>
      </c>
      <c r="AK340" s="30">
        <v>5</v>
      </c>
      <c r="AL340" s="30">
        <v>5</v>
      </c>
      <c r="AM340" s="30">
        <v>1</v>
      </c>
      <c r="AN340">
        <f>SUM(AI340:AL340)</f>
        <v>28</v>
      </c>
    </row>
    <row r="341" spans="1:40" ht="15">
      <c r="A341">
        <v>340</v>
      </c>
      <c r="B341" s="28">
        <v>42753</v>
      </c>
      <c r="C341" s="28">
        <v>39975</v>
      </c>
      <c r="D341" t="s">
        <v>44</v>
      </c>
      <c r="E341" s="28">
        <v>39975</v>
      </c>
      <c r="F341" s="28">
        <v>39975</v>
      </c>
      <c r="G341">
        <f>DATEDIF(C341,B341,"d")</f>
        <v>2778</v>
      </c>
      <c r="H341" s="39">
        <f>G341/(365/12)</f>
        <v>91.331506849315062</v>
      </c>
      <c r="I341" s="17">
        <v>1</v>
      </c>
      <c r="J341" s="17">
        <v>0</v>
      </c>
      <c r="K341" s="17">
        <v>2</v>
      </c>
      <c r="L341">
        <f>DATEDIF(E341,B341,"d")</f>
        <v>2778</v>
      </c>
      <c r="M341" s="39">
        <f>L341/(365/12)</f>
        <v>91.331506849315062</v>
      </c>
      <c r="N341">
        <f>DATEDIF(F341,B341,"d")</f>
        <v>2778</v>
      </c>
      <c r="O341" s="39">
        <f>N341/(365/12)</f>
        <v>91.331506849315062</v>
      </c>
      <c r="P341" s="17">
        <v>5</v>
      </c>
      <c r="Q341" s="17">
        <v>3</v>
      </c>
      <c r="R341" s="17">
        <v>5</v>
      </c>
      <c r="S341" s="17">
        <v>3</v>
      </c>
      <c r="T341" s="17">
        <v>5</v>
      </c>
      <c r="U341" s="17">
        <v>1</v>
      </c>
      <c r="V341" s="17">
        <v>5</v>
      </c>
      <c r="W341" s="17">
        <v>1</v>
      </c>
      <c r="X341" s="17">
        <v>3</v>
      </c>
      <c r="Y341" s="17">
        <v>5</v>
      </c>
      <c r="Z341" s="17">
        <v>4</v>
      </c>
      <c r="AA341" s="17">
        <v>3</v>
      </c>
      <c r="AB341">
        <f>(X341+Y341+Z341+AA341)/20</f>
        <v>0.75</v>
      </c>
      <c r="AC341">
        <f>SUM(1-AB341)</f>
        <v>0.25</v>
      </c>
      <c r="AD341" s="17">
        <v>6</v>
      </c>
      <c r="AE341" s="17">
        <v>2</v>
      </c>
      <c r="AF341" s="17">
        <v>3</v>
      </c>
      <c r="AG341">
        <v>9</v>
      </c>
      <c r="AH341">
        <v>1</v>
      </c>
      <c r="AI341" s="30">
        <v>6</v>
      </c>
      <c r="AJ341" s="30">
        <v>5</v>
      </c>
      <c r="AK341" s="30">
        <v>4</v>
      </c>
      <c r="AL341" s="30">
        <v>5</v>
      </c>
      <c r="AM341" s="30">
        <v>1</v>
      </c>
      <c r="AN341">
        <f>SUM(AI341:AL341)</f>
        <v>20</v>
      </c>
    </row>
    <row r="342" spans="1:40" ht="15">
      <c r="A342">
        <v>341</v>
      </c>
      <c r="B342" s="28">
        <v>42759</v>
      </c>
      <c r="C342" s="28">
        <v>40316</v>
      </c>
      <c r="D342" t="s">
        <v>44</v>
      </c>
      <c r="E342" s="28">
        <v>40316</v>
      </c>
      <c r="F342" s="28" t="s">
        <v>43</v>
      </c>
      <c r="G342">
        <f>DATEDIF(C342,B342,"d")</f>
        <v>2443</v>
      </c>
      <c r="H342" s="39">
        <f>G342/(365/12)</f>
        <v>80.317808219178076</v>
      </c>
      <c r="I342" s="17">
        <v>0</v>
      </c>
      <c r="J342" s="17">
        <v>1</v>
      </c>
      <c r="K342" s="17">
        <v>1</v>
      </c>
      <c r="L342">
        <f>DATEDIF(E342,B342,"d")</f>
        <v>2443</v>
      </c>
      <c r="M342" s="39">
        <f>L342/(365/12)</f>
        <v>80.317808219178076</v>
      </c>
      <c r="N342" t="s">
        <v>43</v>
      </c>
      <c r="O342" s="39" t="s">
        <v>43</v>
      </c>
      <c r="P342" s="17" t="s">
        <v>43</v>
      </c>
      <c r="Q342" s="17" t="s">
        <v>43</v>
      </c>
      <c r="R342" s="17" t="s">
        <v>43</v>
      </c>
      <c r="S342" s="17" t="s">
        <v>43</v>
      </c>
      <c r="T342" s="17" t="s">
        <v>43</v>
      </c>
      <c r="U342" s="17" t="s">
        <v>43</v>
      </c>
      <c r="V342" s="17" t="s">
        <v>43</v>
      </c>
      <c r="W342" s="17" t="s">
        <v>43</v>
      </c>
      <c r="X342" s="17" t="s">
        <v>43</v>
      </c>
      <c r="Y342" s="17" t="s">
        <v>43</v>
      </c>
      <c r="Z342" s="17" t="s">
        <v>43</v>
      </c>
      <c r="AA342" s="17" t="s">
        <v>43</v>
      </c>
      <c r="AB342" t="s">
        <v>43</v>
      </c>
      <c r="AC342" t="s">
        <v>43</v>
      </c>
      <c r="AD342" s="17">
        <v>9</v>
      </c>
      <c r="AE342" s="17">
        <v>2</v>
      </c>
      <c r="AF342" s="17">
        <v>2</v>
      </c>
      <c r="AG342">
        <v>3</v>
      </c>
      <c r="AH342">
        <v>1</v>
      </c>
      <c r="AI342" s="30">
        <v>8</v>
      </c>
      <c r="AJ342" s="30">
        <v>7</v>
      </c>
      <c r="AK342" s="30">
        <v>7</v>
      </c>
      <c r="AL342" s="30">
        <v>11</v>
      </c>
      <c r="AM342" s="30">
        <v>1</v>
      </c>
      <c r="AN342">
        <f>SUM(AI342:AL342)</f>
        <v>33</v>
      </c>
    </row>
    <row r="343" spans="1:40" ht="15">
      <c r="A343">
        <v>342</v>
      </c>
      <c r="B343" s="28">
        <v>42755</v>
      </c>
      <c r="C343" s="28">
        <v>38869</v>
      </c>
      <c r="D343" t="s">
        <v>44</v>
      </c>
      <c r="E343" s="28">
        <v>38869</v>
      </c>
      <c r="F343" s="28" t="s">
        <v>43</v>
      </c>
      <c r="G343">
        <f>DATEDIF(C343,B343,"d")</f>
        <v>3886</v>
      </c>
      <c r="H343" s="39">
        <f>G343/(365/12)</f>
        <v>127.75890410958904</v>
      </c>
      <c r="I343" s="17">
        <v>1</v>
      </c>
      <c r="J343" s="17">
        <v>1</v>
      </c>
      <c r="K343" s="17">
        <v>1</v>
      </c>
      <c r="L343">
        <f>DATEDIF(E343,B343,"d")</f>
        <v>3886</v>
      </c>
      <c r="M343" s="39">
        <f>L343/(365/12)</f>
        <v>127.75890410958904</v>
      </c>
      <c r="N343" t="s">
        <v>43</v>
      </c>
      <c r="O343" s="39" t="s">
        <v>43</v>
      </c>
      <c r="P343" s="17" t="s">
        <v>43</v>
      </c>
      <c r="Q343" s="17" t="s">
        <v>43</v>
      </c>
      <c r="R343" s="17" t="s">
        <v>43</v>
      </c>
      <c r="S343" s="17" t="s">
        <v>43</v>
      </c>
      <c r="T343" s="17" t="s">
        <v>43</v>
      </c>
      <c r="U343" s="17" t="s">
        <v>43</v>
      </c>
      <c r="V343" s="17" t="s">
        <v>43</v>
      </c>
      <c r="W343" s="17" t="s">
        <v>43</v>
      </c>
      <c r="X343" s="17" t="s">
        <v>43</v>
      </c>
      <c r="Y343" s="17" t="s">
        <v>43</v>
      </c>
      <c r="Z343" s="17" t="s">
        <v>43</v>
      </c>
      <c r="AA343" s="17" t="s">
        <v>43</v>
      </c>
      <c r="AB343" t="s">
        <v>43</v>
      </c>
      <c r="AC343" t="s">
        <v>43</v>
      </c>
      <c r="AD343" s="17">
        <v>7</v>
      </c>
      <c r="AE343" s="17">
        <v>5</v>
      </c>
      <c r="AF343" s="17">
        <v>5</v>
      </c>
      <c r="AG343">
        <v>1</v>
      </c>
      <c r="AH343">
        <v>1</v>
      </c>
      <c r="AI343" s="30">
        <v>12</v>
      </c>
      <c r="AJ343" s="30">
        <v>12</v>
      </c>
      <c r="AK343" s="30">
        <v>10</v>
      </c>
      <c r="AL343" s="30">
        <v>13</v>
      </c>
      <c r="AM343" s="30">
        <v>1</v>
      </c>
      <c r="AN343">
        <f>SUM(AI343:AL343)</f>
        <v>47</v>
      </c>
    </row>
    <row r="344" spans="1:40" ht="15">
      <c r="A344">
        <v>343</v>
      </c>
      <c r="B344" s="28">
        <v>42769</v>
      </c>
      <c r="C344" s="28">
        <v>40107</v>
      </c>
      <c r="D344" t="s">
        <v>44</v>
      </c>
      <c r="E344" s="28">
        <v>40107</v>
      </c>
      <c r="F344" s="28" t="s">
        <v>43</v>
      </c>
      <c r="G344">
        <f>DATEDIF(C344,B344,"d")</f>
        <v>2662</v>
      </c>
      <c r="H344" s="39">
        <f>G344/(365/12)</f>
        <v>87.517808219178079</v>
      </c>
      <c r="I344" s="17">
        <v>0</v>
      </c>
      <c r="J344" s="17">
        <v>1</v>
      </c>
      <c r="K344" s="17">
        <v>1</v>
      </c>
      <c r="L344">
        <f>DATEDIF(E344,B344,"d")</f>
        <v>2662</v>
      </c>
      <c r="M344" s="39">
        <f>L344/(365/12)</f>
        <v>87.517808219178079</v>
      </c>
      <c r="N344" t="s">
        <v>43</v>
      </c>
      <c r="O344" s="39" t="s">
        <v>43</v>
      </c>
      <c r="P344" s="17" t="s">
        <v>43</v>
      </c>
      <c r="Q344" s="17" t="s">
        <v>43</v>
      </c>
      <c r="R344" s="17" t="s">
        <v>43</v>
      </c>
      <c r="S344" s="17" t="s">
        <v>43</v>
      </c>
      <c r="T344" s="17" t="s">
        <v>43</v>
      </c>
      <c r="U344" s="17" t="s">
        <v>43</v>
      </c>
      <c r="V344" s="17" t="s">
        <v>43</v>
      </c>
      <c r="W344" s="17" t="s">
        <v>43</v>
      </c>
      <c r="X344" s="17" t="s">
        <v>43</v>
      </c>
      <c r="Y344" s="17" t="s">
        <v>43</v>
      </c>
      <c r="Z344" s="17" t="s">
        <v>43</v>
      </c>
      <c r="AA344" s="17" t="s">
        <v>43</v>
      </c>
      <c r="AB344" t="s">
        <v>43</v>
      </c>
      <c r="AC344" t="s">
        <v>43</v>
      </c>
      <c r="AD344" s="17">
        <v>9</v>
      </c>
      <c r="AE344" s="17">
        <v>3</v>
      </c>
      <c r="AF344" s="35" t="s">
        <v>83</v>
      </c>
      <c r="AG344">
        <v>9</v>
      </c>
      <c r="AH344">
        <v>2</v>
      </c>
      <c r="AI344" s="30">
        <v>10</v>
      </c>
      <c r="AJ344" s="30">
        <v>9</v>
      </c>
      <c r="AK344" s="30">
        <v>8</v>
      </c>
      <c r="AL344" s="30">
        <v>11</v>
      </c>
      <c r="AM344" s="30">
        <v>1</v>
      </c>
      <c r="AN344">
        <f>SUM(AI344:AL344)</f>
        <v>38</v>
      </c>
    </row>
    <row r="345" spans="1:40" ht="15">
      <c r="A345">
        <v>344</v>
      </c>
      <c r="B345" s="28">
        <v>42744</v>
      </c>
      <c r="C345" s="28">
        <v>38992</v>
      </c>
      <c r="D345" t="s">
        <v>129</v>
      </c>
      <c r="E345" s="28">
        <v>38992</v>
      </c>
      <c r="F345" s="28">
        <v>38992</v>
      </c>
      <c r="G345">
        <f>DATEDIF(C345,B345,"d")</f>
        <v>3752</v>
      </c>
      <c r="H345" s="39">
        <f>G345/(365/12)</f>
        <v>123.35342465753425</v>
      </c>
      <c r="I345" s="17">
        <v>1</v>
      </c>
      <c r="J345" s="17">
        <v>0</v>
      </c>
      <c r="K345" s="17">
        <v>3</v>
      </c>
      <c r="L345">
        <f>DATEDIF(E345,B345,"d")</f>
        <v>3752</v>
      </c>
      <c r="M345" s="39">
        <f>L345/(365/12)</f>
        <v>123.35342465753425</v>
      </c>
      <c r="N345">
        <f>DATEDIF(F345,B345,"d")</f>
        <v>3752</v>
      </c>
      <c r="O345" s="39">
        <f>N345/(365/12)</f>
        <v>123.35342465753425</v>
      </c>
      <c r="P345" s="17">
        <v>5</v>
      </c>
      <c r="Q345" s="17">
        <v>4</v>
      </c>
      <c r="R345" s="17">
        <v>5</v>
      </c>
      <c r="S345" s="17">
        <v>4</v>
      </c>
      <c r="T345" s="17">
        <v>5</v>
      </c>
      <c r="U345" s="17">
        <v>2</v>
      </c>
      <c r="V345" s="17">
        <v>5</v>
      </c>
      <c r="W345" s="17">
        <v>3</v>
      </c>
      <c r="X345" s="17">
        <v>2</v>
      </c>
      <c r="Y345" s="17">
        <v>4</v>
      </c>
      <c r="Z345" s="17" t="s">
        <v>43</v>
      </c>
      <c r="AA345" s="17" t="s">
        <v>43</v>
      </c>
      <c r="AB345">
        <f>(X345+Y345)/10</f>
        <v>0.6</v>
      </c>
      <c r="AC345">
        <f>SUM(1-AB345)</f>
        <v>0.4</v>
      </c>
      <c r="AD345" s="17">
        <v>8</v>
      </c>
      <c r="AE345" s="17">
        <v>3</v>
      </c>
      <c r="AF345" s="17" t="s">
        <v>43</v>
      </c>
      <c r="AG345">
        <v>3</v>
      </c>
      <c r="AH345">
        <v>1</v>
      </c>
      <c r="AI345" s="30">
        <v>8</v>
      </c>
      <c r="AJ345" s="30">
        <v>8</v>
      </c>
      <c r="AK345" s="30">
        <v>7</v>
      </c>
      <c r="AL345" s="30">
        <v>8</v>
      </c>
      <c r="AM345" s="30">
        <v>1</v>
      </c>
      <c r="AN345">
        <f>SUM(AI345:AL345)</f>
        <v>31</v>
      </c>
    </row>
    <row r="346" spans="1:40" ht="15">
      <c r="A346">
        <v>345</v>
      </c>
      <c r="B346" s="28">
        <v>42768</v>
      </c>
      <c r="C346" s="28">
        <v>38940</v>
      </c>
      <c r="D346" t="s">
        <v>130</v>
      </c>
      <c r="E346" s="28">
        <v>38940</v>
      </c>
      <c r="F346" s="28">
        <v>38940</v>
      </c>
      <c r="G346">
        <f>DATEDIF(C346,B346,"d")</f>
        <v>3828</v>
      </c>
      <c r="H346" s="39">
        <f>G346/(365/12)</f>
        <v>125.85205479452054</v>
      </c>
      <c r="I346" s="17">
        <v>1</v>
      </c>
      <c r="J346" s="17">
        <v>0</v>
      </c>
      <c r="K346" s="17">
        <v>2</v>
      </c>
      <c r="L346">
        <f>DATEDIF(E346,B346,"d")</f>
        <v>3828</v>
      </c>
      <c r="M346" s="39">
        <f>L346/(365/12)</f>
        <v>125.85205479452054</v>
      </c>
      <c r="N346">
        <f>DATEDIF(F346,B346,"d")</f>
        <v>3828</v>
      </c>
      <c r="O346" s="39">
        <f>N346/(365/12)</f>
        <v>125.85205479452054</v>
      </c>
      <c r="P346" s="17">
        <v>5</v>
      </c>
      <c r="Q346" s="17">
        <v>4</v>
      </c>
      <c r="R346" s="17">
        <v>5</v>
      </c>
      <c r="S346" s="17">
        <v>4</v>
      </c>
      <c r="T346" s="17">
        <v>4</v>
      </c>
      <c r="U346" s="17">
        <v>3</v>
      </c>
      <c r="V346" s="17">
        <v>4</v>
      </c>
      <c r="W346" s="17">
        <v>3</v>
      </c>
      <c r="X346" s="17">
        <v>4</v>
      </c>
      <c r="Y346" s="17">
        <v>5</v>
      </c>
      <c r="Z346" s="17">
        <v>1</v>
      </c>
      <c r="AA346" s="17">
        <v>2</v>
      </c>
      <c r="AB346">
        <f>(X346+Y346+Z346+AA346)/20</f>
        <v>0.6</v>
      </c>
      <c r="AC346">
        <f>SUM(1-AB346)</f>
        <v>0.4</v>
      </c>
      <c r="AD346" s="17">
        <v>7</v>
      </c>
      <c r="AE346" s="17">
        <v>3</v>
      </c>
      <c r="AF346" s="17">
        <v>2</v>
      </c>
      <c r="AG346">
        <v>10</v>
      </c>
      <c r="AH346">
        <v>2</v>
      </c>
      <c r="AI346" s="30">
        <v>7</v>
      </c>
      <c r="AJ346" s="30">
        <v>5</v>
      </c>
      <c r="AK346" s="30">
        <v>6</v>
      </c>
      <c r="AL346" s="30">
        <v>5</v>
      </c>
      <c r="AM346" s="30">
        <v>1</v>
      </c>
      <c r="AN346">
        <f>SUM(AI346:AL346)</f>
        <v>23</v>
      </c>
    </row>
    <row r="347" spans="1:40" ht="15">
      <c r="A347">
        <v>346</v>
      </c>
      <c r="B347" s="28">
        <v>42765</v>
      </c>
      <c r="C347" s="28">
        <v>40271</v>
      </c>
      <c r="D347" t="s">
        <v>44</v>
      </c>
      <c r="E347" s="28">
        <v>40271</v>
      </c>
      <c r="F347" s="28" t="s">
        <v>43</v>
      </c>
      <c r="G347">
        <f>DATEDIF(C347,B347,"d")</f>
        <v>2494</v>
      </c>
      <c r="H347" s="39">
        <f>G347/(365/12)</f>
        <v>81.9945205479452</v>
      </c>
      <c r="I347" s="17">
        <v>1</v>
      </c>
      <c r="J347" s="17">
        <v>1</v>
      </c>
      <c r="K347" s="17">
        <v>1</v>
      </c>
      <c r="L347">
        <f>DATEDIF(E347,B347,"d")</f>
        <v>2494</v>
      </c>
      <c r="M347" s="39">
        <f>L347/(365/12)</f>
        <v>81.9945205479452</v>
      </c>
      <c r="N347" t="s">
        <v>43</v>
      </c>
      <c r="O347" s="39" t="s">
        <v>43</v>
      </c>
      <c r="P347" s="17" t="s">
        <v>43</v>
      </c>
      <c r="Q347" s="17" t="s">
        <v>43</v>
      </c>
      <c r="R347" s="17" t="s">
        <v>43</v>
      </c>
      <c r="S347" s="17" t="s">
        <v>43</v>
      </c>
      <c r="T347" s="17" t="s">
        <v>43</v>
      </c>
      <c r="U347" s="17" t="s">
        <v>43</v>
      </c>
      <c r="V347" s="17" t="s">
        <v>43</v>
      </c>
      <c r="W347" s="17" t="s">
        <v>43</v>
      </c>
      <c r="X347" s="17" t="s">
        <v>43</v>
      </c>
      <c r="Y347" s="17" t="s">
        <v>43</v>
      </c>
      <c r="Z347" s="17" t="s">
        <v>43</v>
      </c>
      <c r="AA347" s="17" t="s">
        <v>43</v>
      </c>
      <c r="AB347" t="s">
        <v>43</v>
      </c>
      <c r="AC347" t="s">
        <v>43</v>
      </c>
      <c r="AD347" s="17">
        <v>6</v>
      </c>
      <c r="AE347" s="17">
        <v>3</v>
      </c>
      <c r="AF347" s="17">
        <v>3</v>
      </c>
      <c r="AG347">
        <v>6</v>
      </c>
      <c r="AH347">
        <v>1</v>
      </c>
      <c r="AI347" s="30">
        <v>13</v>
      </c>
      <c r="AJ347" s="30">
        <v>12</v>
      </c>
      <c r="AK347" s="30">
        <v>10</v>
      </c>
      <c r="AL347" s="30">
        <v>11</v>
      </c>
      <c r="AM347" s="30">
        <v>1</v>
      </c>
      <c r="AN347">
        <f>SUM(AI347:AL347)</f>
        <v>46</v>
      </c>
    </row>
    <row r="348" spans="1:40" ht="15">
      <c r="A348">
        <v>347</v>
      </c>
      <c r="B348" s="28">
        <v>42765</v>
      </c>
      <c r="C348" s="28">
        <v>39342</v>
      </c>
      <c r="D348" t="s">
        <v>44</v>
      </c>
      <c r="E348" s="28">
        <v>39342</v>
      </c>
      <c r="F348" s="28" t="s">
        <v>43</v>
      </c>
      <c r="G348">
        <f>DATEDIF(C348,B348,"d")</f>
        <v>3423</v>
      </c>
      <c r="H348" s="39">
        <f>G348/(365/12)</f>
        <v>112.53698630136986</v>
      </c>
      <c r="I348" s="17">
        <v>0</v>
      </c>
      <c r="J348" s="17">
        <v>1</v>
      </c>
      <c r="K348" s="17">
        <v>1</v>
      </c>
      <c r="L348">
        <f>DATEDIF(E348,B348,"d")</f>
        <v>3423</v>
      </c>
      <c r="M348" s="39">
        <f>L348/(365/12)</f>
        <v>112.53698630136986</v>
      </c>
      <c r="N348" t="s">
        <v>43</v>
      </c>
      <c r="O348" s="39" t="s">
        <v>43</v>
      </c>
      <c r="P348" s="17" t="s">
        <v>43</v>
      </c>
      <c r="Q348" s="17" t="s">
        <v>43</v>
      </c>
      <c r="R348" s="17" t="s">
        <v>43</v>
      </c>
      <c r="S348" s="17" t="s">
        <v>43</v>
      </c>
      <c r="T348" s="17" t="s">
        <v>43</v>
      </c>
      <c r="U348" s="17" t="s">
        <v>43</v>
      </c>
      <c r="V348" s="17" t="s">
        <v>43</v>
      </c>
      <c r="W348" s="17" t="s">
        <v>43</v>
      </c>
      <c r="X348" s="17" t="s">
        <v>43</v>
      </c>
      <c r="Y348" s="17" t="s">
        <v>43</v>
      </c>
      <c r="Z348" s="17" t="s">
        <v>43</v>
      </c>
      <c r="AA348" s="17" t="s">
        <v>43</v>
      </c>
      <c r="AB348" t="s">
        <v>43</v>
      </c>
      <c r="AC348" t="s">
        <v>43</v>
      </c>
      <c r="AD348" s="17">
        <v>6</v>
      </c>
      <c r="AE348" s="17">
        <v>3</v>
      </c>
      <c r="AF348" s="17">
        <v>3</v>
      </c>
      <c r="AG348">
        <v>6</v>
      </c>
      <c r="AH348">
        <v>1</v>
      </c>
      <c r="AI348" s="30">
        <v>12</v>
      </c>
      <c r="AJ348" s="30">
        <v>12</v>
      </c>
      <c r="AK348" s="30">
        <v>9</v>
      </c>
      <c r="AL348" s="30">
        <v>10</v>
      </c>
      <c r="AM348" s="30">
        <v>1</v>
      </c>
      <c r="AN348">
        <f>SUM(AI348:AL348)</f>
        <v>43</v>
      </c>
    </row>
    <row r="349" spans="1:40" ht="15">
      <c r="A349">
        <v>348</v>
      </c>
      <c r="B349" s="28">
        <v>42764</v>
      </c>
      <c r="C349" s="28">
        <v>39924</v>
      </c>
      <c r="D349" t="s">
        <v>44</v>
      </c>
      <c r="E349" s="28">
        <v>39924</v>
      </c>
      <c r="F349" s="28" t="s">
        <v>43</v>
      </c>
      <c r="G349">
        <f>DATEDIF(C349,B349,"d")</f>
        <v>2840</v>
      </c>
      <c r="H349" s="39">
        <f>G349/(365/12)</f>
        <v>93.36986301369862</v>
      </c>
      <c r="I349" s="17">
        <v>0</v>
      </c>
      <c r="J349" s="17">
        <v>1</v>
      </c>
      <c r="K349" s="17">
        <v>1</v>
      </c>
      <c r="L349">
        <f>DATEDIF(E349,B349,"d")</f>
        <v>2840</v>
      </c>
      <c r="M349" s="39">
        <f>L349/(365/12)</f>
        <v>93.36986301369862</v>
      </c>
      <c r="N349" t="s">
        <v>43</v>
      </c>
      <c r="O349" s="39" t="s">
        <v>43</v>
      </c>
      <c r="P349" s="17" t="s">
        <v>43</v>
      </c>
      <c r="Q349" s="17" t="s">
        <v>43</v>
      </c>
      <c r="R349" s="17" t="s">
        <v>43</v>
      </c>
      <c r="S349" s="17" t="s">
        <v>43</v>
      </c>
      <c r="T349" s="17" t="s">
        <v>43</v>
      </c>
      <c r="U349" s="17" t="s">
        <v>43</v>
      </c>
      <c r="V349" s="17" t="s">
        <v>43</v>
      </c>
      <c r="W349" s="17" t="s">
        <v>43</v>
      </c>
      <c r="X349" s="17" t="s">
        <v>43</v>
      </c>
      <c r="Y349" s="17" t="s">
        <v>43</v>
      </c>
      <c r="Z349" s="17" t="s">
        <v>43</v>
      </c>
      <c r="AA349" s="17" t="s">
        <v>43</v>
      </c>
      <c r="AB349" t="s">
        <v>43</v>
      </c>
      <c r="AC349" t="s">
        <v>43</v>
      </c>
      <c r="AD349" s="17">
        <v>9</v>
      </c>
      <c r="AE349" s="17">
        <v>3</v>
      </c>
      <c r="AF349" s="17">
        <v>2</v>
      </c>
      <c r="AG349">
        <v>2</v>
      </c>
      <c r="AH349">
        <v>1</v>
      </c>
      <c r="AI349" s="30">
        <v>12</v>
      </c>
      <c r="AJ349" s="30">
        <v>12</v>
      </c>
      <c r="AK349" s="30">
        <v>15</v>
      </c>
      <c r="AL349" s="30">
        <v>13</v>
      </c>
      <c r="AM349" s="30">
        <v>1</v>
      </c>
      <c r="AN349">
        <f>SUM(AI349:AL349)</f>
        <v>52</v>
      </c>
    </row>
    <row r="350" spans="1:40" ht="15">
      <c r="A350">
        <v>349</v>
      </c>
      <c r="B350" s="28">
        <v>42752</v>
      </c>
      <c r="C350" s="28">
        <v>39882</v>
      </c>
      <c r="D350" t="s">
        <v>44</v>
      </c>
      <c r="E350" s="28">
        <v>39882</v>
      </c>
      <c r="F350" s="28" t="s">
        <v>43</v>
      </c>
      <c r="G350">
        <f>DATEDIF(C350,B350,"d")</f>
        <v>2870</v>
      </c>
      <c r="H350" s="39">
        <f>G350/(365/12)</f>
        <v>94.356164383561634</v>
      </c>
      <c r="I350" s="17">
        <v>0</v>
      </c>
      <c r="J350" s="17">
        <v>1</v>
      </c>
      <c r="K350" s="17">
        <v>1</v>
      </c>
      <c r="L350">
        <f>DATEDIF(E350,B350,"d")</f>
        <v>2870</v>
      </c>
      <c r="M350" s="39">
        <f>L350/(365/12)</f>
        <v>94.356164383561634</v>
      </c>
      <c r="N350" t="s">
        <v>43</v>
      </c>
      <c r="O350" s="39" t="s">
        <v>43</v>
      </c>
      <c r="P350" s="17" t="s">
        <v>43</v>
      </c>
      <c r="Q350" s="17" t="s">
        <v>43</v>
      </c>
      <c r="R350" s="17" t="s">
        <v>43</v>
      </c>
      <c r="S350" s="17" t="s">
        <v>43</v>
      </c>
      <c r="T350" s="17" t="s">
        <v>43</v>
      </c>
      <c r="U350" s="17" t="s">
        <v>43</v>
      </c>
      <c r="V350" s="17" t="s">
        <v>43</v>
      </c>
      <c r="W350" s="17" t="s">
        <v>43</v>
      </c>
      <c r="X350" s="17" t="s">
        <v>43</v>
      </c>
      <c r="Y350" s="17" t="s">
        <v>43</v>
      </c>
      <c r="Z350" s="17" t="s">
        <v>43</v>
      </c>
      <c r="AA350" s="17" t="s">
        <v>43</v>
      </c>
      <c r="AB350" t="s">
        <v>43</v>
      </c>
      <c r="AC350" t="s">
        <v>43</v>
      </c>
      <c r="AD350" s="17">
        <v>4</v>
      </c>
      <c r="AE350" s="17">
        <v>1</v>
      </c>
      <c r="AF350" s="17">
        <v>1</v>
      </c>
      <c r="AG350">
        <v>6</v>
      </c>
      <c r="AH350">
        <v>1</v>
      </c>
      <c r="AI350" s="30">
        <v>9</v>
      </c>
      <c r="AJ350" s="30">
        <v>12</v>
      </c>
      <c r="AK350" s="30">
        <v>9</v>
      </c>
      <c r="AL350" s="30">
        <v>10</v>
      </c>
      <c r="AM350" s="30">
        <v>1</v>
      </c>
      <c r="AN350">
        <f>SUM(AI350:AL350)</f>
        <v>40</v>
      </c>
    </row>
    <row r="351" spans="1:40" ht="15">
      <c r="A351">
        <v>350</v>
      </c>
      <c r="B351" s="28">
        <v>42753</v>
      </c>
      <c r="C351" s="28">
        <v>40763</v>
      </c>
      <c r="D351" t="s">
        <v>44</v>
      </c>
      <c r="E351" s="28">
        <v>40763</v>
      </c>
      <c r="F351" s="28" t="s">
        <v>43</v>
      </c>
      <c r="G351">
        <f>DATEDIF(C351,B351,"d")</f>
        <v>1990</v>
      </c>
      <c r="H351" s="39">
        <f>G351/(365/12)</f>
        <v>65.424657534246577</v>
      </c>
      <c r="I351" s="17">
        <v>0</v>
      </c>
      <c r="J351" s="17">
        <v>1</v>
      </c>
      <c r="K351" s="17">
        <v>1</v>
      </c>
      <c r="L351">
        <f>DATEDIF(E351,B351,"d")</f>
        <v>1990</v>
      </c>
      <c r="M351" s="39">
        <f>L351/(365/12)</f>
        <v>65.424657534246577</v>
      </c>
      <c r="N351" t="s">
        <v>43</v>
      </c>
      <c r="O351" s="39" t="s">
        <v>43</v>
      </c>
      <c r="P351" s="17" t="s">
        <v>43</v>
      </c>
      <c r="Q351" s="17" t="s">
        <v>43</v>
      </c>
      <c r="R351" s="17" t="s">
        <v>43</v>
      </c>
      <c r="S351" s="17" t="s">
        <v>43</v>
      </c>
      <c r="T351" s="17" t="s">
        <v>43</v>
      </c>
      <c r="U351" s="17" t="s">
        <v>43</v>
      </c>
      <c r="V351" s="17" t="s">
        <v>43</v>
      </c>
      <c r="W351" s="17" t="s">
        <v>43</v>
      </c>
      <c r="X351" s="17" t="s">
        <v>43</v>
      </c>
      <c r="Y351" s="17" t="s">
        <v>43</v>
      </c>
      <c r="Z351" s="17" t="s">
        <v>43</v>
      </c>
      <c r="AA351" s="17" t="s">
        <v>43</v>
      </c>
      <c r="AB351" t="s">
        <v>43</v>
      </c>
      <c r="AC351" t="s">
        <v>43</v>
      </c>
      <c r="AD351" s="17">
        <v>4</v>
      </c>
      <c r="AE351" s="17">
        <v>1</v>
      </c>
      <c r="AF351" s="17">
        <v>1</v>
      </c>
      <c r="AG351">
        <v>3</v>
      </c>
      <c r="AH351">
        <v>1</v>
      </c>
      <c r="AI351" s="30">
        <v>3</v>
      </c>
      <c r="AJ351" s="30">
        <v>7</v>
      </c>
      <c r="AK351" s="30">
        <v>13</v>
      </c>
      <c r="AL351" s="30">
        <v>12</v>
      </c>
      <c r="AM351" s="30">
        <v>1</v>
      </c>
      <c r="AN351">
        <f>SUM(AI351:AL351)</f>
        <v>35</v>
      </c>
    </row>
    <row r="352" spans="1:40" ht="15">
      <c r="A352">
        <v>351</v>
      </c>
      <c r="B352" s="28">
        <v>42752</v>
      </c>
      <c r="C352" s="28">
        <v>39393</v>
      </c>
      <c r="D352" t="s">
        <v>44</v>
      </c>
      <c r="E352" s="28">
        <v>39393</v>
      </c>
      <c r="F352" s="28" t="s">
        <v>43</v>
      </c>
      <c r="G352">
        <f>DATEDIF(C352,B352,"d")</f>
        <v>3359</v>
      </c>
      <c r="H352" s="39">
        <f>G352/(365/12)</f>
        <v>110.43287671232876</v>
      </c>
      <c r="I352" s="17">
        <v>0</v>
      </c>
      <c r="J352" s="17">
        <v>1</v>
      </c>
      <c r="K352" s="17">
        <v>1</v>
      </c>
      <c r="L352">
        <f>DATEDIF(E352,B352,"d")</f>
        <v>3359</v>
      </c>
      <c r="M352" s="39">
        <f>L352/(365/12)</f>
        <v>110.43287671232876</v>
      </c>
      <c r="N352" t="s">
        <v>43</v>
      </c>
      <c r="O352" s="39" t="s">
        <v>43</v>
      </c>
      <c r="P352" s="17" t="s">
        <v>43</v>
      </c>
      <c r="Q352" s="17" t="s">
        <v>43</v>
      </c>
      <c r="R352" s="17" t="s">
        <v>43</v>
      </c>
      <c r="S352" s="17" t="s">
        <v>43</v>
      </c>
      <c r="T352" s="17" t="s">
        <v>43</v>
      </c>
      <c r="U352" s="17" t="s">
        <v>43</v>
      </c>
      <c r="V352" s="17" t="s">
        <v>43</v>
      </c>
      <c r="W352" s="17" t="s">
        <v>43</v>
      </c>
      <c r="X352" s="17" t="s">
        <v>43</v>
      </c>
      <c r="Y352" s="17" t="s">
        <v>43</v>
      </c>
      <c r="Z352" s="17" t="s">
        <v>43</v>
      </c>
      <c r="AA352" s="17" t="s">
        <v>43</v>
      </c>
      <c r="AB352" t="s">
        <v>43</v>
      </c>
      <c r="AC352" t="s">
        <v>43</v>
      </c>
      <c r="AD352" s="17">
        <v>4</v>
      </c>
      <c r="AE352" s="17">
        <v>1</v>
      </c>
      <c r="AF352" s="17">
        <v>1</v>
      </c>
      <c r="AG352">
        <v>3</v>
      </c>
      <c r="AH352">
        <v>1</v>
      </c>
      <c r="AI352" s="30">
        <v>12</v>
      </c>
      <c r="AJ352" s="30">
        <v>12</v>
      </c>
      <c r="AK352" s="30">
        <v>14</v>
      </c>
      <c r="AL352" s="30">
        <v>13</v>
      </c>
      <c r="AM352" s="30">
        <v>1</v>
      </c>
      <c r="AN352">
        <f>SUM(AI352:AL352)</f>
        <v>51</v>
      </c>
    </row>
    <row r="353" spans="1:40" ht="15">
      <c r="A353">
        <v>352</v>
      </c>
      <c r="B353" s="28">
        <v>42753</v>
      </c>
      <c r="C353" s="28">
        <v>40208</v>
      </c>
      <c r="D353" t="s">
        <v>72</v>
      </c>
      <c r="E353" s="28">
        <v>40208</v>
      </c>
      <c r="F353" s="28" t="s">
        <v>43</v>
      </c>
      <c r="G353">
        <f>DATEDIF(C353,B353,"d")</f>
        <v>2545</v>
      </c>
      <c r="H353" s="39">
        <f>G353/(365/12)</f>
        <v>83.671232876712324</v>
      </c>
      <c r="I353" s="17">
        <v>1</v>
      </c>
      <c r="J353" s="17">
        <v>1</v>
      </c>
      <c r="K353" s="17">
        <v>1</v>
      </c>
      <c r="L353">
        <f>DATEDIF(E353,B353,"d")</f>
        <v>2545</v>
      </c>
      <c r="M353" s="39">
        <f>L353/(365/12)</f>
        <v>83.671232876712324</v>
      </c>
      <c r="N353" t="s">
        <v>43</v>
      </c>
      <c r="O353" s="39" t="s">
        <v>43</v>
      </c>
      <c r="P353" s="17" t="s">
        <v>43</v>
      </c>
      <c r="Q353" s="17" t="s">
        <v>43</v>
      </c>
      <c r="R353" s="17" t="s">
        <v>43</v>
      </c>
      <c r="S353" s="17" t="s">
        <v>43</v>
      </c>
      <c r="T353" s="17" t="s">
        <v>43</v>
      </c>
      <c r="U353" s="17" t="s">
        <v>43</v>
      </c>
      <c r="V353" s="17" t="s">
        <v>43</v>
      </c>
      <c r="W353" s="17" t="s">
        <v>43</v>
      </c>
      <c r="X353" s="17" t="s">
        <v>43</v>
      </c>
      <c r="Y353" s="17" t="s">
        <v>43</v>
      </c>
      <c r="Z353" s="17" t="s">
        <v>43</v>
      </c>
      <c r="AA353" s="17" t="s">
        <v>43</v>
      </c>
      <c r="AB353" t="s">
        <v>43</v>
      </c>
      <c r="AC353" t="s">
        <v>43</v>
      </c>
      <c r="AD353" s="17">
        <v>8</v>
      </c>
      <c r="AE353" s="17">
        <v>2</v>
      </c>
      <c r="AF353" s="17">
        <v>1</v>
      </c>
      <c r="AG353">
        <v>7</v>
      </c>
      <c r="AH353">
        <v>1</v>
      </c>
      <c r="AI353" s="30">
        <v>6</v>
      </c>
      <c r="AJ353" s="30">
        <v>9</v>
      </c>
      <c r="AK353" s="30">
        <v>7</v>
      </c>
      <c r="AL353" s="30">
        <v>8</v>
      </c>
      <c r="AM353" s="30">
        <v>1</v>
      </c>
      <c r="AN353">
        <f>SUM(AI353:AL353)</f>
        <v>30</v>
      </c>
    </row>
    <row r="354" spans="1:40" ht="15">
      <c r="A354">
        <v>353</v>
      </c>
      <c r="B354" s="28">
        <v>42752</v>
      </c>
      <c r="C354" s="28">
        <v>40136</v>
      </c>
      <c r="D354" t="s">
        <v>44</v>
      </c>
      <c r="E354" s="28">
        <v>40136</v>
      </c>
      <c r="F354" s="28" t="s">
        <v>43</v>
      </c>
      <c r="G354">
        <f>DATEDIF(C354,B354,"d")</f>
        <v>2616</v>
      </c>
      <c r="H354" s="39">
        <f>G354/(365/12)</f>
        <v>86.005479452054786</v>
      </c>
      <c r="I354" s="17">
        <v>0</v>
      </c>
      <c r="J354" s="17">
        <v>1</v>
      </c>
      <c r="K354" s="17">
        <v>1</v>
      </c>
      <c r="L354">
        <f>DATEDIF(E354,B354,"d")</f>
        <v>2616</v>
      </c>
      <c r="M354" s="39">
        <f>L354/(365/12)</f>
        <v>86.005479452054786</v>
      </c>
      <c r="N354" t="s">
        <v>43</v>
      </c>
      <c r="O354" s="39" t="s">
        <v>43</v>
      </c>
      <c r="P354" s="17" t="s">
        <v>43</v>
      </c>
      <c r="Q354" s="17" t="s">
        <v>43</v>
      </c>
      <c r="R354" s="17" t="s">
        <v>43</v>
      </c>
      <c r="S354" s="17" t="s">
        <v>43</v>
      </c>
      <c r="T354" s="17" t="s">
        <v>43</v>
      </c>
      <c r="U354" s="17" t="s">
        <v>43</v>
      </c>
      <c r="V354" s="17" t="s">
        <v>43</v>
      </c>
      <c r="W354" s="17" t="s">
        <v>43</v>
      </c>
      <c r="X354" s="17" t="s">
        <v>43</v>
      </c>
      <c r="Y354" s="17" t="s">
        <v>43</v>
      </c>
      <c r="Z354" s="17" t="s">
        <v>43</v>
      </c>
      <c r="AA354" s="17" t="s">
        <v>43</v>
      </c>
      <c r="AB354" t="s">
        <v>43</v>
      </c>
      <c r="AC354" t="s">
        <v>43</v>
      </c>
      <c r="AD354" s="17">
        <v>7</v>
      </c>
      <c r="AE354" s="17">
        <v>2</v>
      </c>
      <c r="AF354" s="17" t="s">
        <v>43</v>
      </c>
      <c r="AG354">
        <v>14</v>
      </c>
      <c r="AH354">
        <v>2</v>
      </c>
      <c r="AI354" s="30">
        <v>5</v>
      </c>
      <c r="AJ354" s="30">
        <v>5</v>
      </c>
      <c r="AK354" s="30">
        <v>6</v>
      </c>
      <c r="AL354" s="30">
        <v>2</v>
      </c>
      <c r="AM354" s="30">
        <v>1</v>
      </c>
      <c r="AN354">
        <f>SUM(AI354:AL354)</f>
        <v>18</v>
      </c>
    </row>
    <row r="355" spans="1:40" ht="15">
      <c r="A355">
        <v>354</v>
      </c>
      <c r="B355" s="28">
        <v>42759</v>
      </c>
      <c r="C355" s="28">
        <v>39702</v>
      </c>
      <c r="D355" t="s">
        <v>44</v>
      </c>
      <c r="E355" s="28">
        <v>39702</v>
      </c>
      <c r="F355" s="28">
        <v>39702</v>
      </c>
      <c r="G355">
        <f>DATEDIF(C355,B355,"d")</f>
        <v>3057</v>
      </c>
      <c r="H355" s="39">
        <f>G355/(365/12)</f>
        <v>100.50410958904109</v>
      </c>
      <c r="I355" s="17">
        <v>0</v>
      </c>
      <c r="J355" s="17">
        <v>0</v>
      </c>
      <c r="K355" s="17">
        <v>2</v>
      </c>
      <c r="L355">
        <f>DATEDIF(E355,B355,"d")</f>
        <v>3057</v>
      </c>
      <c r="M355" s="39">
        <f>L355/(365/12)</f>
        <v>100.50410958904109</v>
      </c>
      <c r="N355">
        <f>DATEDIF(F355,B355,"d")</f>
        <v>3057</v>
      </c>
      <c r="O355" s="39">
        <f>N355/(365/12)</f>
        <v>100.50410958904109</v>
      </c>
      <c r="P355" s="17">
        <v>5</v>
      </c>
      <c r="Q355" s="17">
        <v>1</v>
      </c>
      <c r="R355" s="17">
        <v>5</v>
      </c>
      <c r="S355" s="17">
        <v>2</v>
      </c>
      <c r="T355" s="17">
        <v>5</v>
      </c>
      <c r="U355" s="17">
        <v>1</v>
      </c>
      <c r="V355" s="17">
        <v>5</v>
      </c>
      <c r="W355" s="17">
        <v>2</v>
      </c>
      <c r="X355" s="17">
        <v>5</v>
      </c>
      <c r="Y355" s="17">
        <v>5</v>
      </c>
      <c r="Z355" s="17">
        <v>4</v>
      </c>
      <c r="AA355" s="17">
        <v>5</v>
      </c>
      <c r="AB355">
        <f>(X355+Y355+Z355+AA355)/20</f>
        <v>0.95</v>
      </c>
      <c r="AC355">
        <f>SUM(1-AB355)</f>
        <v>5.0000000000000044E-2</v>
      </c>
      <c r="AD355" s="17">
        <v>8</v>
      </c>
      <c r="AE355" s="17">
        <v>3</v>
      </c>
      <c r="AF355" s="17">
        <v>4</v>
      </c>
      <c r="AG355">
        <v>6</v>
      </c>
      <c r="AH355">
        <v>1</v>
      </c>
      <c r="AI355" s="30">
        <v>6</v>
      </c>
      <c r="AJ355" s="30">
        <v>12</v>
      </c>
      <c r="AK355" s="30">
        <v>9</v>
      </c>
      <c r="AL355" s="30">
        <v>13</v>
      </c>
      <c r="AM355" s="30">
        <v>1</v>
      </c>
      <c r="AN355">
        <f>SUM(AI355:AL355)</f>
        <v>40</v>
      </c>
    </row>
    <row r="356" spans="1:40" ht="15">
      <c r="A356">
        <v>355</v>
      </c>
      <c r="B356" s="28">
        <v>42760</v>
      </c>
      <c r="C356" s="28">
        <v>40291</v>
      </c>
      <c r="D356" t="s">
        <v>44</v>
      </c>
      <c r="E356" s="28">
        <v>40291</v>
      </c>
      <c r="F356" s="28" t="s">
        <v>43</v>
      </c>
      <c r="G356">
        <f>DATEDIF(C356,B356,"d")</f>
        <v>2469</v>
      </c>
      <c r="H356" s="39">
        <f>G356/(365/12)</f>
        <v>81.172602739726031</v>
      </c>
      <c r="I356" s="17">
        <v>1</v>
      </c>
      <c r="J356" s="17">
        <v>1</v>
      </c>
      <c r="K356" s="17">
        <v>1</v>
      </c>
      <c r="L356">
        <f>DATEDIF(E356,B356,"d")</f>
        <v>2469</v>
      </c>
      <c r="M356" s="39">
        <f>L356/(365/12)</f>
        <v>81.172602739726031</v>
      </c>
      <c r="N356" t="s">
        <v>43</v>
      </c>
      <c r="O356" s="39" t="s">
        <v>43</v>
      </c>
      <c r="P356" s="17" t="s">
        <v>43</v>
      </c>
      <c r="Q356" s="17" t="s">
        <v>43</v>
      </c>
      <c r="R356" s="17" t="s">
        <v>43</v>
      </c>
      <c r="S356" s="17" t="s">
        <v>43</v>
      </c>
      <c r="T356" s="17" t="s">
        <v>43</v>
      </c>
      <c r="U356" s="17" t="s">
        <v>43</v>
      </c>
      <c r="V356" s="17" t="s">
        <v>43</v>
      </c>
      <c r="W356" s="17" t="s">
        <v>43</v>
      </c>
      <c r="X356" s="17" t="s">
        <v>43</v>
      </c>
      <c r="Y356" s="17" t="s">
        <v>43</v>
      </c>
      <c r="Z356" s="17" t="s">
        <v>43</v>
      </c>
      <c r="AA356" s="17" t="s">
        <v>43</v>
      </c>
      <c r="AB356" t="s">
        <v>43</v>
      </c>
      <c r="AC356" t="s">
        <v>43</v>
      </c>
      <c r="AD356" s="17">
        <v>7</v>
      </c>
      <c r="AE356" s="17">
        <v>3</v>
      </c>
      <c r="AF356" s="17">
        <v>3</v>
      </c>
      <c r="AG356">
        <v>11</v>
      </c>
      <c r="AH356">
        <v>2</v>
      </c>
      <c r="AI356" s="30">
        <v>13</v>
      </c>
      <c r="AJ356" s="30">
        <v>9</v>
      </c>
      <c r="AK356" s="30">
        <v>8</v>
      </c>
      <c r="AL356" s="30">
        <v>7</v>
      </c>
      <c r="AM356" s="30">
        <v>1</v>
      </c>
      <c r="AN356">
        <f>SUM(AI356:AL356)</f>
        <v>37</v>
      </c>
    </row>
    <row r="357" spans="1:40" ht="15">
      <c r="A357">
        <v>356</v>
      </c>
      <c r="B357" s="28">
        <v>42758</v>
      </c>
      <c r="C357" s="28">
        <v>39954</v>
      </c>
      <c r="D357" t="s">
        <v>44</v>
      </c>
      <c r="E357" s="28">
        <v>39954</v>
      </c>
      <c r="F357" s="28" t="s">
        <v>43</v>
      </c>
      <c r="G357">
        <f>DATEDIF(C357,B357,"d")</f>
        <v>2804</v>
      </c>
      <c r="H357" s="39">
        <f>G357/(365/12)</f>
        <v>92.186301369863017</v>
      </c>
      <c r="I357" s="17">
        <v>0</v>
      </c>
      <c r="J357" s="17">
        <v>1</v>
      </c>
      <c r="K357" s="17">
        <v>1</v>
      </c>
      <c r="L357">
        <f>DATEDIF(E357,B357,"d")</f>
        <v>2804</v>
      </c>
      <c r="M357" s="39">
        <f>L357/(365/12)</f>
        <v>92.186301369863017</v>
      </c>
      <c r="N357" t="s">
        <v>43</v>
      </c>
      <c r="O357" s="39" t="s">
        <v>43</v>
      </c>
      <c r="P357" s="17" t="s">
        <v>43</v>
      </c>
      <c r="Q357" s="17" t="s">
        <v>43</v>
      </c>
      <c r="R357" s="17" t="s">
        <v>43</v>
      </c>
      <c r="S357" s="17" t="s">
        <v>43</v>
      </c>
      <c r="T357" s="17" t="s">
        <v>43</v>
      </c>
      <c r="U357" s="17" t="s">
        <v>43</v>
      </c>
      <c r="V357" s="17" t="s">
        <v>43</v>
      </c>
      <c r="W357" s="17" t="s">
        <v>43</v>
      </c>
      <c r="X357" s="17" t="s">
        <v>43</v>
      </c>
      <c r="Y357" s="17" t="s">
        <v>43</v>
      </c>
      <c r="Z357" s="17" t="s">
        <v>43</v>
      </c>
      <c r="AA357" s="17" t="s">
        <v>43</v>
      </c>
      <c r="AB357" t="s">
        <v>43</v>
      </c>
      <c r="AC357" t="s">
        <v>43</v>
      </c>
      <c r="AD357" s="17">
        <v>7</v>
      </c>
      <c r="AE357" s="17">
        <v>3</v>
      </c>
      <c r="AF357" s="17">
        <v>4</v>
      </c>
      <c r="AG357">
        <v>7</v>
      </c>
      <c r="AH357">
        <v>1</v>
      </c>
      <c r="AI357" s="30">
        <v>12</v>
      </c>
      <c r="AJ357" s="30">
        <v>12</v>
      </c>
      <c r="AK357" s="30">
        <v>15</v>
      </c>
      <c r="AL357" s="30">
        <v>13</v>
      </c>
      <c r="AM357" s="30">
        <v>1</v>
      </c>
      <c r="AN357">
        <f>SUM(AI357:AL357)</f>
        <v>52</v>
      </c>
    </row>
    <row r="358" spans="1:40" ht="15">
      <c r="A358">
        <v>357</v>
      </c>
      <c r="B358" s="28">
        <v>42753</v>
      </c>
      <c r="C358" s="28">
        <v>39715</v>
      </c>
      <c r="D358" t="s">
        <v>131</v>
      </c>
      <c r="E358" s="28">
        <v>39715</v>
      </c>
      <c r="F358" s="28" t="s">
        <v>43</v>
      </c>
      <c r="G358">
        <f>DATEDIF(C358,B358,"d")</f>
        <v>3038</v>
      </c>
      <c r="H358" s="39">
        <f>G358/(365/12)</f>
        <v>99.879452054794513</v>
      </c>
      <c r="I358" s="17">
        <v>1</v>
      </c>
      <c r="J358" s="17">
        <v>1</v>
      </c>
      <c r="K358" s="17">
        <v>1</v>
      </c>
      <c r="L358">
        <f>DATEDIF(E358,B358,"d")</f>
        <v>3038</v>
      </c>
      <c r="M358" s="39">
        <f>L358/(365/12)</f>
        <v>99.879452054794513</v>
      </c>
      <c r="N358" t="s">
        <v>43</v>
      </c>
      <c r="O358" s="39" t="s">
        <v>43</v>
      </c>
      <c r="P358" s="17" t="s">
        <v>43</v>
      </c>
      <c r="Q358" s="17" t="s">
        <v>43</v>
      </c>
      <c r="R358" s="17" t="s">
        <v>43</v>
      </c>
      <c r="S358" s="17" t="s">
        <v>43</v>
      </c>
      <c r="T358" s="17" t="s">
        <v>43</v>
      </c>
      <c r="U358" s="17" t="s">
        <v>43</v>
      </c>
      <c r="V358" s="17" t="s">
        <v>43</v>
      </c>
      <c r="W358" s="17" t="s">
        <v>43</v>
      </c>
      <c r="X358" s="17" t="s">
        <v>43</v>
      </c>
      <c r="Y358" s="17" t="s">
        <v>43</v>
      </c>
      <c r="Z358" s="17" t="s">
        <v>43</v>
      </c>
      <c r="AA358" s="17" t="s">
        <v>43</v>
      </c>
      <c r="AB358" t="s">
        <v>43</v>
      </c>
      <c r="AC358" t="s">
        <v>43</v>
      </c>
      <c r="AD358" s="17">
        <v>9</v>
      </c>
      <c r="AE358" s="17">
        <v>3</v>
      </c>
      <c r="AF358" s="17">
        <v>4</v>
      </c>
      <c r="AG358">
        <v>7</v>
      </c>
      <c r="AH358">
        <v>1</v>
      </c>
      <c r="AI358" s="30">
        <v>12</v>
      </c>
      <c r="AJ358" s="30">
        <v>12</v>
      </c>
      <c r="AK358" s="30">
        <v>14</v>
      </c>
      <c r="AL358" s="30">
        <v>13</v>
      </c>
      <c r="AM358" s="30">
        <v>1</v>
      </c>
      <c r="AN358">
        <f>SUM(AI358:AL358)</f>
        <v>51</v>
      </c>
    </row>
    <row r="359" spans="1:40" ht="15">
      <c r="A359">
        <v>358</v>
      </c>
      <c r="B359" s="28">
        <v>42750</v>
      </c>
      <c r="C359" s="28">
        <v>39849</v>
      </c>
      <c r="D359" t="s">
        <v>44</v>
      </c>
      <c r="E359" s="28">
        <v>39849</v>
      </c>
      <c r="F359" s="28">
        <v>39849</v>
      </c>
      <c r="G359">
        <f>DATEDIF(C359,B359,"d")</f>
        <v>2901</v>
      </c>
      <c r="H359" s="39">
        <f>G359/(365/12)</f>
        <v>95.37534246575342</v>
      </c>
      <c r="I359" s="17">
        <v>0</v>
      </c>
      <c r="J359" s="17">
        <v>0</v>
      </c>
      <c r="K359" s="17">
        <v>2</v>
      </c>
      <c r="L359">
        <f>DATEDIF(E359,B359,"d")</f>
        <v>2901</v>
      </c>
      <c r="M359" s="39">
        <f>L359/(365/12)</f>
        <v>95.37534246575342</v>
      </c>
      <c r="N359">
        <f>DATEDIF(F359,B359,"d")</f>
        <v>2901</v>
      </c>
      <c r="O359" s="39">
        <f>N359/(365/12)</f>
        <v>95.37534246575342</v>
      </c>
      <c r="P359" s="17">
        <v>4</v>
      </c>
      <c r="Q359" s="17">
        <v>1</v>
      </c>
      <c r="R359" s="17">
        <v>5</v>
      </c>
      <c r="S359" s="17">
        <v>3</v>
      </c>
      <c r="T359" s="17">
        <v>5</v>
      </c>
      <c r="U359" s="17">
        <v>1</v>
      </c>
      <c r="V359" s="17">
        <v>5</v>
      </c>
      <c r="W359" s="17">
        <v>1</v>
      </c>
      <c r="X359" s="17">
        <v>4</v>
      </c>
      <c r="Y359" s="17">
        <v>5</v>
      </c>
      <c r="Z359" s="17">
        <v>3</v>
      </c>
      <c r="AA359" s="17">
        <v>5</v>
      </c>
      <c r="AB359">
        <f>(X359+Y359+Z359+AA359)/20</f>
        <v>0.85</v>
      </c>
      <c r="AC359">
        <f>SUM(1-AB359)</f>
        <v>0.15000000000000002</v>
      </c>
      <c r="AD359" s="17">
        <v>9</v>
      </c>
      <c r="AE359" s="17">
        <v>5</v>
      </c>
      <c r="AF359" s="17">
        <v>5</v>
      </c>
      <c r="AG359">
        <v>15</v>
      </c>
      <c r="AH359">
        <v>2</v>
      </c>
      <c r="AI359" s="37" t="s">
        <v>83</v>
      </c>
      <c r="AJ359" s="37" t="s">
        <v>83</v>
      </c>
      <c r="AK359" s="37" t="s">
        <v>83</v>
      </c>
      <c r="AL359" s="37" t="s">
        <v>83</v>
      </c>
      <c r="AM359" s="37" t="s">
        <v>83</v>
      </c>
      <c r="AN359" s="37" t="s">
        <v>83</v>
      </c>
    </row>
    <row r="360" spans="1:40" ht="15">
      <c r="A360">
        <v>359</v>
      </c>
      <c r="B360" s="28">
        <v>42766</v>
      </c>
      <c r="C360" s="28">
        <v>40517</v>
      </c>
      <c r="D360" t="s">
        <v>50</v>
      </c>
      <c r="E360" s="28">
        <v>40882</v>
      </c>
      <c r="F360" s="28">
        <v>40517</v>
      </c>
      <c r="G360">
        <f>DATEDIF(C360,B360,"d")</f>
        <v>2249</v>
      </c>
      <c r="H360" s="39">
        <f>G360/(365/12)</f>
        <v>73.939726027397256</v>
      </c>
      <c r="I360" s="17">
        <v>1</v>
      </c>
      <c r="J360" s="17">
        <v>0</v>
      </c>
      <c r="K360" s="17">
        <v>2</v>
      </c>
      <c r="L360">
        <f>DATEDIF(E360,B360,"d")</f>
        <v>1884</v>
      </c>
      <c r="M360" s="39">
        <f>L360/(365/12)</f>
        <v>61.939726027397256</v>
      </c>
      <c r="N360">
        <f>DATEDIF(F360,B360,"d")</f>
        <v>2249</v>
      </c>
      <c r="O360" s="39">
        <f>N360/(365/12)</f>
        <v>73.939726027397256</v>
      </c>
      <c r="P360" s="17">
        <v>5</v>
      </c>
      <c r="Q360" s="17">
        <v>1</v>
      </c>
      <c r="R360" s="17">
        <v>5</v>
      </c>
      <c r="S360" s="17">
        <v>3</v>
      </c>
      <c r="T360" s="17">
        <v>3</v>
      </c>
      <c r="U360" s="17">
        <v>1</v>
      </c>
      <c r="V360" s="17">
        <v>5</v>
      </c>
      <c r="W360" s="17">
        <v>1</v>
      </c>
      <c r="X360" s="17">
        <v>3</v>
      </c>
      <c r="Y360" s="17">
        <v>5</v>
      </c>
      <c r="Z360" s="17">
        <v>3</v>
      </c>
      <c r="AA360" s="17">
        <v>5</v>
      </c>
      <c r="AB360">
        <f>(X360+Y360+Z360+AA360)/20</f>
        <v>0.8</v>
      </c>
      <c r="AC360">
        <f>SUM(1-AB360)</f>
        <v>0.19999999999999996</v>
      </c>
      <c r="AD360" s="17">
        <v>7</v>
      </c>
      <c r="AE360" s="17">
        <v>3</v>
      </c>
      <c r="AF360" s="17">
        <v>3</v>
      </c>
      <c r="AG360">
        <v>3</v>
      </c>
      <c r="AH360">
        <v>1</v>
      </c>
      <c r="AI360" s="30">
        <v>8</v>
      </c>
      <c r="AJ360" s="30">
        <v>13</v>
      </c>
      <c r="AK360" s="30">
        <v>9</v>
      </c>
      <c r="AL360" s="30">
        <v>10</v>
      </c>
      <c r="AM360" s="30">
        <v>1</v>
      </c>
      <c r="AN360">
        <f>SUM(AI360:AL360)</f>
        <v>40</v>
      </c>
    </row>
    <row r="361" spans="1:40" ht="15">
      <c r="A361">
        <v>360</v>
      </c>
      <c r="B361" s="28">
        <v>42705</v>
      </c>
      <c r="C361" s="28">
        <v>38863</v>
      </c>
      <c r="D361" t="s">
        <v>51</v>
      </c>
      <c r="E361" s="28">
        <v>38863</v>
      </c>
      <c r="F361" s="28">
        <v>38863</v>
      </c>
      <c r="G361">
        <f>DATEDIF(C361,B361,"d")</f>
        <v>3842</v>
      </c>
      <c r="H361" s="39">
        <f>G361/(365/12)</f>
        <v>126.31232876712328</v>
      </c>
      <c r="I361" s="17">
        <v>0</v>
      </c>
      <c r="J361" s="17">
        <v>0</v>
      </c>
      <c r="K361" s="17">
        <v>3</v>
      </c>
      <c r="L361">
        <f>DATEDIF(E361,B361,"d")</f>
        <v>3842</v>
      </c>
      <c r="M361" s="39">
        <f>L361/(365/12)</f>
        <v>126.31232876712328</v>
      </c>
      <c r="N361">
        <f>DATEDIF(F361,B361,"d")</f>
        <v>3842</v>
      </c>
      <c r="O361" s="39">
        <f>N361/(365/12)</f>
        <v>126.31232876712328</v>
      </c>
      <c r="P361" s="17">
        <v>5</v>
      </c>
      <c r="Q361" s="17">
        <v>5</v>
      </c>
      <c r="R361" s="17">
        <v>5</v>
      </c>
      <c r="S361" s="17">
        <v>5</v>
      </c>
      <c r="T361" s="17">
        <v>5</v>
      </c>
      <c r="U361" s="17">
        <v>5</v>
      </c>
      <c r="V361" s="17">
        <v>5</v>
      </c>
      <c r="W361" s="17">
        <v>5</v>
      </c>
      <c r="X361" s="17">
        <v>4</v>
      </c>
      <c r="Y361" s="17">
        <v>4</v>
      </c>
      <c r="Z361" s="17">
        <v>4</v>
      </c>
      <c r="AA361" s="17">
        <v>4</v>
      </c>
      <c r="AB361">
        <f>(X361+Y361+Z361+AA361)/20</f>
        <v>0.8</v>
      </c>
      <c r="AC361">
        <f>SUM(1-AB361)</f>
        <v>0.19999999999999996</v>
      </c>
      <c r="AD361" s="17">
        <v>8</v>
      </c>
      <c r="AE361" s="17">
        <v>4</v>
      </c>
      <c r="AF361" s="17">
        <v>5</v>
      </c>
      <c r="AG361">
        <v>7</v>
      </c>
      <c r="AH361">
        <v>1</v>
      </c>
      <c r="AI361" s="30">
        <v>11</v>
      </c>
      <c r="AJ361" s="30">
        <v>12</v>
      </c>
      <c r="AK361" s="30">
        <v>13</v>
      </c>
      <c r="AL361" s="30">
        <v>13</v>
      </c>
      <c r="AM361" s="30">
        <v>1</v>
      </c>
      <c r="AN361">
        <f>SUM(AI361:AL361)</f>
        <v>49</v>
      </c>
    </row>
    <row r="362" spans="1:40" ht="15">
      <c r="A362" s="17">
        <v>361</v>
      </c>
      <c r="B362" s="28">
        <v>42705</v>
      </c>
      <c r="C362" s="28">
        <v>39876</v>
      </c>
      <c r="D362" t="s">
        <v>64</v>
      </c>
      <c r="E362" s="28">
        <v>39876</v>
      </c>
      <c r="F362" s="28">
        <v>39876</v>
      </c>
      <c r="G362">
        <f>DATEDIF(C362,B362,"d")</f>
        <v>2829</v>
      </c>
      <c r="H362" s="39">
        <f>G362/(365/12)</f>
        <v>93.008219178082186</v>
      </c>
      <c r="I362" s="17">
        <v>0</v>
      </c>
      <c r="J362" s="17">
        <v>0</v>
      </c>
      <c r="K362" s="17">
        <v>3</v>
      </c>
      <c r="L362">
        <f>DATEDIF(E362,B362,"d")</f>
        <v>2829</v>
      </c>
      <c r="M362" s="39">
        <f>L362/(365/12)</f>
        <v>93.008219178082186</v>
      </c>
      <c r="N362">
        <f>DATEDIF(F362,B362,"d")</f>
        <v>2829</v>
      </c>
      <c r="O362" s="39">
        <f>N362/(365/12)</f>
        <v>93.008219178082186</v>
      </c>
      <c r="P362" s="17">
        <v>5</v>
      </c>
      <c r="Q362" s="17">
        <v>5</v>
      </c>
      <c r="R362" s="17">
        <v>5</v>
      </c>
      <c r="S362" s="17">
        <v>5</v>
      </c>
      <c r="T362" s="17">
        <v>4</v>
      </c>
      <c r="U362" s="17">
        <v>3</v>
      </c>
      <c r="V362" s="17">
        <v>5</v>
      </c>
      <c r="W362" s="17">
        <v>5</v>
      </c>
      <c r="X362" s="17">
        <v>4</v>
      </c>
      <c r="Y362" s="17">
        <v>4</v>
      </c>
      <c r="Z362" s="17">
        <v>4</v>
      </c>
      <c r="AA362" s="17">
        <v>4</v>
      </c>
      <c r="AB362">
        <f>(X362+Y362+Z362+AA362)/20</f>
        <v>0.8</v>
      </c>
      <c r="AC362">
        <f>SUM(1-AB362)</f>
        <v>0.19999999999999996</v>
      </c>
      <c r="AD362" s="17">
        <v>8</v>
      </c>
      <c r="AE362" s="17">
        <v>4</v>
      </c>
      <c r="AF362" s="17">
        <v>5</v>
      </c>
      <c r="AG362">
        <v>5</v>
      </c>
      <c r="AH362">
        <v>1</v>
      </c>
      <c r="AI362" s="30">
        <v>12</v>
      </c>
      <c r="AJ362" s="30">
        <v>6</v>
      </c>
      <c r="AK362" s="30">
        <v>9</v>
      </c>
      <c r="AL362" s="30">
        <v>9</v>
      </c>
      <c r="AM362" s="30">
        <v>1</v>
      </c>
      <c r="AN362">
        <f>SUM(AI362:AL362)</f>
        <v>36</v>
      </c>
    </row>
    <row r="363" spans="1:40" ht="15">
      <c r="A363" s="17">
        <v>362</v>
      </c>
      <c r="B363" s="28">
        <v>42648</v>
      </c>
      <c r="C363" s="28">
        <v>39903</v>
      </c>
      <c r="D363" t="s">
        <v>72</v>
      </c>
      <c r="E363" s="28">
        <v>39903</v>
      </c>
      <c r="F363" s="28" t="s">
        <v>43</v>
      </c>
      <c r="G363">
        <f>DATEDIF(C363,B363,"d")</f>
        <v>2745</v>
      </c>
      <c r="H363" s="39">
        <f>G363/(365/12)</f>
        <v>90.246575342465746</v>
      </c>
      <c r="I363" s="17">
        <v>1</v>
      </c>
      <c r="J363" s="17">
        <v>1</v>
      </c>
      <c r="K363" s="17">
        <v>1</v>
      </c>
      <c r="L363">
        <f>DATEDIF(E363,B363,"d")</f>
        <v>2745</v>
      </c>
      <c r="M363" s="39">
        <f>L363/(365/12)</f>
        <v>90.246575342465746</v>
      </c>
      <c r="N363" t="s">
        <v>43</v>
      </c>
      <c r="O363" s="39" t="s">
        <v>43</v>
      </c>
      <c r="P363" s="17" t="s">
        <v>43</v>
      </c>
      <c r="Q363" s="17" t="s">
        <v>43</v>
      </c>
      <c r="R363" s="17" t="s">
        <v>43</v>
      </c>
      <c r="S363" s="17" t="s">
        <v>43</v>
      </c>
      <c r="T363" s="17" t="s">
        <v>43</v>
      </c>
      <c r="U363" s="17" t="s">
        <v>43</v>
      </c>
      <c r="V363" s="17" t="s">
        <v>43</v>
      </c>
      <c r="W363" s="17" t="s">
        <v>43</v>
      </c>
      <c r="X363" s="17" t="s">
        <v>43</v>
      </c>
      <c r="Y363" s="17" t="s">
        <v>43</v>
      </c>
      <c r="Z363" s="17" t="s">
        <v>43</v>
      </c>
      <c r="AA363" s="17" t="s">
        <v>43</v>
      </c>
      <c r="AB363" t="s">
        <v>43</v>
      </c>
      <c r="AC363" t="s">
        <v>43</v>
      </c>
      <c r="AD363" s="17">
        <v>7</v>
      </c>
      <c r="AE363" s="17">
        <v>1</v>
      </c>
      <c r="AF363" s="17">
        <v>3</v>
      </c>
      <c r="AG363">
        <v>9</v>
      </c>
      <c r="AH363">
        <v>1</v>
      </c>
      <c r="AI363" s="30">
        <v>12</v>
      </c>
      <c r="AJ363" s="30">
        <v>12</v>
      </c>
      <c r="AK363" s="30">
        <v>15</v>
      </c>
      <c r="AL363" s="30">
        <v>13</v>
      </c>
      <c r="AM363" s="30">
        <v>1</v>
      </c>
      <c r="AN363">
        <f>SUM(AI363:AL363)</f>
        <v>52</v>
      </c>
    </row>
    <row r="364" spans="1:40" ht="15">
      <c r="A364" s="19">
        <v>363</v>
      </c>
      <c r="B364" s="28">
        <v>42702</v>
      </c>
      <c r="C364" s="28">
        <v>39319</v>
      </c>
      <c r="D364" t="s">
        <v>132</v>
      </c>
      <c r="E364" s="28">
        <v>39319</v>
      </c>
      <c r="F364" s="28" t="s">
        <v>43</v>
      </c>
      <c r="G364">
        <f>DATEDIF(C364,B364,"d")</f>
        <v>3383</v>
      </c>
      <c r="H364" s="39">
        <f>G364/(365/12)</f>
        <v>111.22191780821917</v>
      </c>
      <c r="I364" s="17">
        <v>0</v>
      </c>
      <c r="J364" s="17">
        <v>1</v>
      </c>
      <c r="K364" s="17">
        <v>1</v>
      </c>
      <c r="L364">
        <f>DATEDIF(E364,B364,"d")</f>
        <v>3383</v>
      </c>
      <c r="M364" s="39">
        <f>L364/(365/12)</f>
        <v>111.22191780821917</v>
      </c>
      <c r="N364" t="s">
        <v>43</v>
      </c>
      <c r="O364" s="39" t="s">
        <v>43</v>
      </c>
      <c r="P364" s="17" t="s">
        <v>43</v>
      </c>
      <c r="Q364" s="17" t="s">
        <v>43</v>
      </c>
      <c r="R364" s="17" t="s">
        <v>43</v>
      </c>
      <c r="S364" s="17" t="s">
        <v>43</v>
      </c>
      <c r="T364" s="17" t="s">
        <v>43</v>
      </c>
      <c r="U364" s="17" t="s">
        <v>43</v>
      </c>
      <c r="V364" s="17" t="s">
        <v>43</v>
      </c>
      <c r="W364" s="17" t="s">
        <v>43</v>
      </c>
      <c r="X364" s="17" t="s">
        <v>43</v>
      </c>
      <c r="Y364" s="17" t="s">
        <v>43</v>
      </c>
      <c r="Z364" s="17" t="s">
        <v>43</v>
      </c>
      <c r="AA364" s="17" t="s">
        <v>43</v>
      </c>
      <c r="AB364" t="s">
        <v>43</v>
      </c>
      <c r="AC364" t="s">
        <v>43</v>
      </c>
      <c r="AD364" s="17">
        <v>7</v>
      </c>
      <c r="AE364" s="17">
        <v>1</v>
      </c>
      <c r="AF364" s="17">
        <v>1</v>
      </c>
      <c r="AG364">
        <v>1</v>
      </c>
      <c r="AH364">
        <v>1</v>
      </c>
      <c r="AI364" s="37" t="s">
        <v>83</v>
      </c>
      <c r="AJ364" s="37" t="s">
        <v>83</v>
      </c>
      <c r="AK364" s="37" t="s">
        <v>83</v>
      </c>
      <c r="AL364" s="37" t="s">
        <v>83</v>
      </c>
      <c r="AM364" s="37" t="s">
        <v>83</v>
      </c>
      <c r="AN364" s="37" t="s">
        <v>83</v>
      </c>
    </row>
    <row r="365" spans="1:40" ht="15">
      <c r="A365" s="17">
        <v>364</v>
      </c>
      <c r="B365" s="28">
        <v>42660</v>
      </c>
      <c r="C365" s="28">
        <v>40271</v>
      </c>
      <c r="D365" t="s">
        <v>96</v>
      </c>
      <c r="E365" s="28">
        <v>40271</v>
      </c>
      <c r="F365" s="28" t="s">
        <v>43</v>
      </c>
      <c r="G365">
        <f>DATEDIF(C365,B365,"d")</f>
        <v>2389</v>
      </c>
      <c r="H365" s="39">
        <f>G365/(365/12)</f>
        <v>78.542465753424651</v>
      </c>
      <c r="I365" s="17">
        <v>0</v>
      </c>
      <c r="J365" s="17">
        <v>1</v>
      </c>
      <c r="K365" s="17">
        <v>1</v>
      </c>
      <c r="L365">
        <f>DATEDIF(E365,B365,"d")</f>
        <v>2389</v>
      </c>
      <c r="M365" s="39">
        <f>L365/(365/12)</f>
        <v>78.542465753424651</v>
      </c>
      <c r="N365" t="s">
        <v>43</v>
      </c>
      <c r="O365" s="39" t="s">
        <v>43</v>
      </c>
      <c r="P365" s="17" t="s">
        <v>43</v>
      </c>
      <c r="Q365" s="17" t="s">
        <v>43</v>
      </c>
      <c r="R365" s="17" t="s">
        <v>43</v>
      </c>
      <c r="S365" s="17" t="s">
        <v>43</v>
      </c>
      <c r="T365" s="17" t="s">
        <v>43</v>
      </c>
      <c r="U365" s="17" t="s">
        <v>43</v>
      </c>
      <c r="V365" s="17" t="s">
        <v>43</v>
      </c>
      <c r="W365" s="17" t="s">
        <v>43</v>
      </c>
      <c r="X365" s="17" t="s">
        <v>43</v>
      </c>
      <c r="Y365" s="17" t="s">
        <v>43</v>
      </c>
      <c r="Z365" s="17" t="s">
        <v>43</v>
      </c>
      <c r="AA365" s="17" t="s">
        <v>43</v>
      </c>
      <c r="AB365" t="s">
        <v>43</v>
      </c>
      <c r="AC365" t="s">
        <v>43</v>
      </c>
      <c r="AD365" s="17">
        <v>6</v>
      </c>
      <c r="AE365" s="17">
        <v>1</v>
      </c>
      <c r="AF365" s="17">
        <v>4</v>
      </c>
      <c r="AG365">
        <v>4</v>
      </c>
      <c r="AH365">
        <v>1</v>
      </c>
      <c r="AI365" s="37" t="s">
        <v>83</v>
      </c>
      <c r="AJ365" s="37" t="s">
        <v>83</v>
      </c>
      <c r="AK365" s="37" t="s">
        <v>83</v>
      </c>
      <c r="AL365" s="37" t="s">
        <v>83</v>
      </c>
      <c r="AM365" s="37" t="s">
        <v>83</v>
      </c>
      <c r="AN365" s="37" t="s">
        <v>83</v>
      </c>
    </row>
    <row r="366" spans="1:40" ht="15">
      <c r="A366" s="17">
        <v>365</v>
      </c>
      <c r="B366" s="28">
        <v>42642</v>
      </c>
      <c r="C366" s="28">
        <v>40069</v>
      </c>
      <c r="D366" t="s">
        <v>44</v>
      </c>
      <c r="E366" s="28">
        <v>40069</v>
      </c>
      <c r="F366" s="28">
        <v>42626</v>
      </c>
      <c r="G366">
        <f>DATEDIF(C366,B366,"d")</f>
        <v>2573</v>
      </c>
      <c r="H366" s="39">
        <f>G366/(365/12)</f>
        <v>84.591780821917808</v>
      </c>
      <c r="I366" s="17">
        <v>0</v>
      </c>
      <c r="J366" s="17">
        <v>0</v>
      </c>
      <c r="K366" s="17">
        <v>2</v>
      </c>
      <c r="L366">
        <f>DATEDIF(E366,B366,"d")</f>
        <v>2573</v>
      </c>
      <c r="M366" s="39">
        <f>L366/(365/12)</f>
        <v>84.591780821917808</v>
      </c>
      <c r="N366">
        <f>DATEDIF(F366,B366,"d")</f>
        <v>16</v>
      </c>
      <c r="O366" s="39">
        <f>N366/(365/12)</f>
        <v>0.52602739726027392</v>
      </c>
      <c r="P366" s="17">
        <v>5</v>
      </c>
      <c r="Q366" s="17">
        <v>1</v>
      </c>
      <c r="R366" s="17">
        <v>5</v>
      </c>
      <c r="S366" s="17">
        <v>1</v>
      </c>
      <c r="T366" s="17">
        <v>4</v>
      </c>
      <c r="U366" s="17">
        <v>1</v>
      </c>
      <c r="V366" s="17">
        <v>5</v>
      </c>
      <c r="W366" s="17">
        <v>1</v>
      </c>
      <c r="X366" s="17">
        <v>5</v>
      </c>
      <c r="Y366" s="17">
        <v>5</v>
      </c>
      <c r="Z366" s="17">
        <v>5</v>
      </c>
      <c r="AA366" s="17">
        <v>5</v>
      </c>
      <c r="AB366" t="s">
        <v>43</v>
      </c>
      <c r="AC366" t="s">
        <v>43</v>
      </c>
      <c r="AD366" s="17">
        <v>8</v>
      </c>
      <c r="AE366" s="17">
        <v>5</v>
      </c>
      <c r="AF366" s="17">
        <v>5</v>
      </c>
      <c r="AG366">
        <v>4</v>
      </c>
      <c r="AH366">
        <v>1</v>
      </c>
      <c r="AI366" s="30">
        <v>13</v>
      </c>
      <c r="AJ366" s="30">
        <v>12</v>
      </c>
      <c r="AK366" s="30">
        <v>12</v>
      </c>
      <c r="AL366" s="30">
        <v>14</v>
      </c>
      <c r="AM366" s="30">
        <v>1</v>
      </c>
      <c r="AN366">
        <f>SUM(AI366:AL366)</f>
        <v>51</v>
      </c>
    </row>
    <row r="367" spans="1:40" ht="15">
      <c r="A367" s="17">
        <v>366</v>
      </c>
      <c r="B367" s="28">
        <v>42642</v>
      </c>
      <c r="C367" s="28">
        <v>39710</v>
      </c>
      <c r="D367" t="s">
        <v>44</v>
      </c>
      <c r="E367" s="28">
        <v>39710</v>
      </c>
      <c r="F367" s="28">
        <v>42266</v>
      </c>
      <c r="G367">
        <f>DATEDIF(C367,B367,"d")</f>
        <v>2932</v>
      </c>
      <c r="H367" s="39">
        <f>G367/(365/12)</f>
        <v>96.394520547945206</v>
      </c>
      <c r="I367" s="17">
        <v>1</v>
      </c>
      <c r="J367" s="17">
        <v>0</v>
      </c>
      <c r="K367" s="17">
        <v>2</v>
      </c>
      <c r="L367">
        <f>DATEDIF(E367,B367,"d")</f>
        <v>2932</v>
      </c>
      <c r="M367" s="39">
        <f>L367/(365/12)</f>
        <v>96.394520547945206</v>
      </c>
      <c r="N367">
        <f>DATEDIF(F367,B367,"d")</f>
        <v>376</v>
      </c>
      <c r="O367" s="39">
        <f>N367/(365/12)</f>
        <v>12.361643835616437</v>
      </c>
      <c r="P367" s="17">
        <v>5</v>
      </c>
      <c r="Q367" s="17">
        <v>1</v>
      </c>
      <c r="R367" s="17">
        <v>5</v>
      </c>
      <c r="S367" s="17">
        <v>1</v>
      </c>
      <c r="T367" s="17">
        <v>4</v>
      </c>
      <c r="U367" s="17">
        <v>1</v>
      </c>
      <c r="V367" s="17">
        <v>5</v>
      </c>
      <c r="W367" s="17">
        <v>1</v>
      </c>
      <c r="X367" s="17">
        <v>5</v>
      </c>
      <c r="Y367" s="17">
        <v>5</v>
      </c>
      <c r="Z367" s="17">
        <v>5</v>
      </c>
      <c r="AA367" s="17">
        <v>5</v>
      </c>
      <c r="AB367" t="s">
        <v>43</v>
      </c>
      <c r="AC367" t="s">
        <v>43</v>
      </c>
      <c r="AD367" s="17">
        <v>8</v>
      </c>
      <c r="AE367" s="17">
        <v>5</v>
      </c>
      <c r="AF367" s="17">
        <v>5</v>
      </c>
      <c r="AG367">
        <v>4</v>
      </c>
      <c r="AH367">
        <v>1</v>
      </c>
      <c r="AI367" s="30">
        <v>12</v>
      </c>
      <c r="AJ367" s="30">
        <v>12</v>
      </c>
      <c r="AK367" s="30">
        <v>14</v>
      </c>
      <c r="AL367" s="30">
        <v>10</v>
      </c>
      <c r="AM367" s="30">
        <v>1</v>
      </c>
      <c r="AN367">
        <f>SUM(AI367:AL367)</f>
        <v>48</v>
      </c>
    </row>
    <row r="368" spans="1:40" ht="15">
      <c r="A368" s="17">
        <v>367</v>
      </c>
      <c r="B368" s="28">
        <v>42795</v>
      </c>
      <c r="C368" s="28">
        <v>40191</v>
      </c>
      <c r="D368" t="s">
        <v>51</v>
      </c>
      <c r="E368" s="28">
        <v>40191</v>
      </c>
      <c r="F368" s="28" t="s">
        <v>43</v>
      </c>
      <c r="G368">
        <f>DATEDIF(C368,B368,"d")</f>
        <v>2604</v>
      </c>
      <c r="H368" s="39">
        <f>G368/(365/12)</f>
        <v>85.61095890410958</v>
      </c>
      <c r="I368" s="17">
        <v>1</v>
      </c>
      <c r="J368" s="17">
        <v>1</v>
      </c>
      <c r="K368" s="17">
        <v>1</v>
      </c>
      <c r="L368">
        <f>DATEDIF(E368,B368,"d")</f>
        <v>2604</v>
      </c>
      <c r="M368" s="39">
        <f>L368/(365/12)</f>
        <v>85.61095890410958</v>
      </c>
      <c r="N368" t="s">
        <v>43</v>
      </c>
      <c r="O368" s="39" t="s">
        <v>43</v>
      </c>
      <c r="P368" s="17" t="s">
        <v>43</v>
      </c>
      <c r="Q368" s="17" t="s">
        <v>43</v>
      </c>
      <c r="R368" s="17" t="s">
        <v>43</v>
      </c>
      <c r="S368" s="17" t="s">
        <v>43</v>
      </c>
      <c r="T368" s="17" t="s">
        <v>43</v>
      </c>
      <c r="U368" s="17" t="s">
        <v>43</v>
      </c>
      <c r="V368" s="17" t="s">
        <v>43</v>
      </c>
      <c r="W368" s="17" t="s">
        <v>43</v>
      </c>
      <c r="X368" s="17" t="s">
        <v>43</v>
      </c>
      <c r="Y368" s="17" t="s">
        <v>43</v>
      </c>
      <c r="Z368" s="17" t="s">
        <v>43</v>
      </c>
      <c r="AA368" s="17" t="s">
        <v>43</v>
      </c>
      <c r="AB368" t="s">
        <v>43</v>
      </c>
      <c r="AC368" t="s">
        <v>43</v>
      </c>
      <c r="AD368" s="17">
        <v>6</v>
      </c>
      <c r="AE368" s="17">
        <v>3</v>
      </c>
      <c r="AF368" s="17">
        <v>3</v>
      </c>
      <c r="AG368">
        <v>13</v>
      </c>
      <c r="AH368">
        <v>2</v>
      </c>
      <c r="AI368" s="30">
        <v>8</v>
      </c>
      <c r="AJ368" s="30">
        <v>12</v>
      </c>
      <c r="AK368" s="30">
        <v>6</v>
      </c>
      <c r="AL368" s="30">
        <v>6</v>
      </c>
      <c r="AM368" s="30">
        <v>1</v>
      </c>
      <c r="AN368">
        <f>SUM(AI368:AL368)</f>
        <v>32</v>
      </c>
    </row>
    <row r="369" spans="1:40" ht="15">
      <c r="A369" s="17">
        <v>368</v>
      </c>
      <c r="B369" s="28">
        <v>42799</v>
      </c>
      <c r="C369" s="28">
        <v>40179</v>
      </c>
      <c r="D369" t="s">
        <v>133</v>
      </c>
      <c r="E369" s="28">
        <v>40179</v>
      </c>
      <c r="F369" s="28" t="s">
        <v>43</v>
      </c>
      <c r="G369">
        <f>DATEDIF(C369,B369,"d")</f>
        <v>2620</v>
      </c>
      <c r="H369" s="39">
        <f>G369/(365/12)</f>
        <v>86.136986301369859</v>
      </c>
      <c r="I369" s="17">
        <v>0</v>
      </c>
      <c r="J369" s="17">
        <v>1</v>
      </c>
      <c r="K369" s="17">
        <v>1</v>
      </c>
      <c r="L369">
        <f>DATEDIF(E369,B369,"d")</f>
        <v>2620</v>
      </c>
      <c r="M369" s="39">
        <f>L369/(365/12)</f>
        <v>86.136986301369859</v>
      </c>
      <c r="N369" t="s">
        <v>43</v>
      </c>
      <c r="O369" s="39" t="s">
        <v>43</v>
      </c>
      <c r="P369" s="17" t="s">
        <v>43</v>
      </c>
      <c r="Q369" s="17" t="s">
        <v>43</v>
      </c>
      <c r="R369" s="17" t="s">
        <v>43</v>
      </c>
      <c r="S369" s="17" t="s">
        <v>43</v>
      </c>
      <c r="T369" s="17" t="s">
        <v>43</v>
      </c>
      <c r="U369" s="17" t="s">
        <v>43</v>
      </c>
      <c r="V369" s="17" t="s">
        <v>43</v>
      </c>
      <c r="W369" s="17" t="s">
        <v>43</v>
      </c>
      <c r="X369" s="17" t="s">
        <v>43</v>
      </c>
      <c r="Y369" s="17" t="s">
        <v>43</v>
      </c>
      <c r="Z369" s="17" t="s">
        <v>43</v>
      </c>
      <c r="AA369" s="17" t="s">
        <v>43</v>
      </c>
      <c r="AB369" t="s">
        <v>43</v>
      </c>
      <c r="AC369" t="s">
        <v>43</v>
      </c>
      <c r="AD369" s="17">
        <v>6</v>
      </c>
      <c r="AE369" s="17">
        <v>1</v>
      </c>
      <c r="AF369" s="17">
        <v>2</v>
      </c>
      <c r="AG369">
        <v>1</v>
      </c>
      <c r="AH369">
        <v>1</v>
      </c>
      <c r="AI369" s="30">
        <v>13</v>
      </c>
      <c r="AJ369" s="30">
        <v>12</v>
      </c>
      <c r="AK369" s="30">
        <v>15</v>
      </c>
      <c r="AL369" s="30">
        <v>11</v>
      </c>
      <c r="AM369" s="30">
        <v>1</v>
      </c>
      <c r="AN369">
        <f>SUM(AI369:AL369)</f>
        <v>51</v>
      </c>
    </row>
    <row r="370" spans="1:40" ht="15">
      <c r="A370" s="17">
        <v>369</v>
      </c>
      <c r="B370" s="28">
        <v>42801</v>
      </c>
      <c r="C370" s="28">
        <v>39292</v>
      </c>
      <c r="D370" t="s">
        <v>97</v>
      </c>
      <c r="E370" s="28">
        <v>39292</v>
      </c>
      <c r="F370" s="28" t="s">
        <v>43</v>
      </c>
      <c r="G370">
        <f>DATEDIF(C370,B370,"d")</f>
        <v>3509</v>
      </c>
      <c r="H370" s="39">
        <f>G370/(365/12)</f>
        <v>115.36438356164383</v>
      </c>
      <c r="I370" s="17">
        <v>0</v>
      </c>
      <c r="J370" s="17">
        <v>1</v>
      </c>
      <c r="K370" s="17">
        <v>1</v>
      </c>
      <c r="L370">
        <f>DATEDIF(E370,B370,"d")</f>
        <v>3509</v>
      </c>
      <c r="M370" s="39">
        <f>L370/(365/12)</f>
        <v>115.36438356164383</v>
      </c>
      <c r="N370" t="s">
        <v>43</v>
      </c>
      <c r="O370" s="39" t="s">
        <v>43</v>
      </c>
      <c r="P370" s="17" t="s">
        <v>43</v>
      </c>
      <c r="Q370" s="17" t="s">
        <v>43</v>
      </c>
      <c r="R370" s="17" t="s">
        <v>43</v>
      </c>
      <c r="S370" s="17" t="s">
        <v>43</v>
      </c>
      <c r="T370" s="17" t="s">
        <v>43</v>
      </c>
      <c r="U370" s="17" t="s">
        <v>43</v>
      </c>
      <c r="V370" s="17" t="s">
        <v>43</v>
      </c>
      <c r="W370" s="17" t="s">
        <v>43</v>
      </c>
      <c r="X370" s="17" t="s">
        <v>43</v>
      </c>
      <c r="Y370" s="17" t="s">
        <v>43</v>
      </c>
      <c r="Z370" s="17" t="s">
        <v>43</v>
      </c>
      <c r="AA370" s="17" t="s">
        <v>43</v>
      </c>
      <c r="AB370" t="s">
        <v>43</v>
      </c>
      <c r="AC370" t="s">
        <v>43</v>
      </c>
      <c r="AD370" s="17">
        <v>8</v>
      </c>
      <c r="AE370" s="17">
        <v>2</v>
      </c>
      <c r="AF370" s="17">
        <v>2</v>
      </c>
      <c r="AG370">
        <v>2</v>
      </c>
      <c r="AH370">
        <v>1</v>
      </c>
      <c r="AI370" s="30">
        <v>12</v>
      </c>
      <c r="AJ370" s="30">
        <v>12</v>
      </c>
      <c r="AK370" s="30">
        <v>14</v>
      </c>
      <c r="AL370" s="30">
        <v>10</v>
      </c>
      <c r="AM370" s="30">
        <v>1</v>
      </c>
      <c r="AN370">
        <f>SUM(AI370:AL370)</f>
        <v>48</v>
      </c>
    </row>
    <row r="371" spans="1:40" ht="15">
      <c r="A371" s="17">
        <v>370</v>
      </c>
      <c r="B371" s="28">
        <v>42800</v>
      </c>
      <c r="C371" s="28">
        <v>39845</v>
      </c>
      <c r="D371" t="s">
        <v>100</v>
      </c>
      <c r="E371" s="28">
        <v>39845</v>
      </c>
      <c r="F371" s="28" t="s">
        <v>43</v>
      </c>
      <c r="G371">
        <f>DATEDIF(C371,B371,"d")</f>
        <v>2955</v>
      </c>
      <c r="H371" s="39">
        <f>G371/(365/12)</f>
        <v>97.150684931506845</v>
      </c>
      <c r="I371" s="17">
        <v>0</v>
      </c>
      <c r="J371" s="17">
        <v>1</v>
      </c>
      <c r="K371" s="17">
        <v>1</v>
      </c>
      <c r="L371">
        <f>DATEDIF(E371,B371,"d")</f>
        <v>2955</v>
      </c>
      <c r="M371" s="39">
        <f>L371/(365/12)</f>
        <v>97.150684931506845</v>
      </c>
      <c r="N371" t="s">
        <v>43</v>
      </c>
      <c r="O371" s="39" t="s">
        <v>43</v>
      </c>
      <c r="P371" s="17" t="s">
        <v>43</v>
      </c>
      <c r="Q371" s="17" t="s">
        <v>43</v>
      </c>
      <c r="R371" s="17" t="s">
        <v>43</v>
      </c>
      <c r="S371" s="17" t="s">
        <v>43</v>
      </c>
      <c r="T371" s="17" t="s">
        <v>43</v>
      </c>
      <c r="U371" s="17" t="s">
        <v>43</v>
      </c>
      <c r="V371" s="17" t="s">
        <v>43</v>
      </c>
      <c r="W371" s="17" t="s">
        <v>43</v>
      </c>
      <c r="X371" s="17" t="s">
        <v>43</v>
      </c>
      <c r="Y371" s="17" t="s">
        <v>43</v>
      </c>
      <c r="Z371" s="17" t="s">
        <v>43</v>
      </c>
      <c r="AA371" s="17" t="s">
        <v>43</v>
      </c>
      <c r="AB371" t="s">
        <v>43</v>
      </c>
      <c r="AC371" t="s">
        <v>43</v>
      </c>
      <c r="AD371" s="17">
        <v>7</v>
      </c>
      <c r="AE371" s="17">
        <v>2</v>
      </c>
      <c r="AF371" s="17">
        <v>2</v>
      </c>
      <c r="AG371">
        <v>2</v>
      </c>
      <c r="AH371">
        <v>1</v>
      </c>
      <c r="AI371" s="30">
        <v>12</v>
      </c>
      <c r="AJ371" s="30">
        <v>12</v>
      </c>
      <c r="AK371" s="30">
        <v>14</v>
      </c>
      <c r="AL371" s="30">
        <v>13</v>
      </c>
      <c r="AM371" s="30">
        <v>1</v>
      </c>
      <c r="AN371">
        <f>SUM(AI371:AL371)</f>
        <v>51</v>
      </c>
    </row>
    <row r="372" spans="1:40" ht="15">
      <c r="A372" s="17">
        <v>371</v>
      </c>
      <c r="B372" s="28">
        <v>42800</v>
      </c>
      <c r="C372" s="28">
        <v>38618</v>
      </c>
      <c r="D372" t="s">
        <v>100</v>
      </c>
      <c r="E372" s="28">
        <v>38618</v>
      </c>
      <c r="F372" s="28" t="s">
        <v>43</v>
      </c>
      <c r="G372">
        <f>DATEDIF(C372,B372,"d")</f>
        <v>4182</v>
      </c>
      <c r="H372" s="39">
        <f>G372/(365/12)</f>
        <v>137.49041095890411</v>
      </c>
      <c r="I372" s="17">
        <v>0</v>
      </c>
      <c r="J372" s="17">
        <v>1</v>
      </c>
      <c r="K372" s="17">
        <v>1</v>
      </c>
      <c r="L372">
        <f>DATEDIF(E372,B372,"d")</f>
        <v>4182</v>
      </c>
      <c r="M372" s="39">
        <f>L372/(365/12)</f>
        <v>137.49041095890411</v>
      </c>
      <c r="N372" t="s">
        <v>43</v>
      </c>
      <c r="O372" s="39" t="s">
        <v>43</v>
      </c>
      <c r="P372" s="17" t="s">
        <v>43</v>
      </c>
      <c r="Q372" s="17" t="s">
        <v>43</v>
      </c>
      <c r="R372" s="17" t="s">
        <v>43</v>
      </c>
      <c r="S372" s="17" t="s">
        <v>43</v>
      </c>
      <c r="T372" s="17" t="s">
        <v>43</v>
      </c>
      <c r="U372" s="17" t="s">
        <v>43</v>
      </c>
      <c r="V372" s="17" t="s">
        <v>43</v>
      </c>
      <c r="W372" s="17" t="s">
        <v>43</v>
      </c>
      <c r="X372" s="17" t="s">
        <v>43</v>
      </c>
      <c r="Y372" s="17" t="s">
        <v>43</v>
      </c>
      <c r="Z372" s="17" t="s">
        <v>43</v>
      </c>
      <c r="AA372" s="17" t="s">
        <v>43</v>
      </c>
      <c r="AB372" t="s">
        <v>43</v>
      </c>
      <c r="AC372" t="s">
        <v>43</v>
      </c>
      <c r="AD372" s="17">
        <v>7</v>
      </c>
      <c r="AE372" s="17">
        <v>2</v>
      </c>
      <c r="AF372" s="17">
        <v>2</v>
      </c>
      <c r="AG372">
        <v>1</v>
      </c>
      <c r="AH372">
        <v>1</v>
      </c>
      <c r="AI372" s="30">
        <v>11</v>
      </c>
      <c r="AJ372" s="30">
        <v>11</v>
      </c>
      <c r="AK372" s="30">
        <v>13</v>
      </c>
      <c r="AL372" s="30">
        <v>12</v>
      </c>
      <c r="AM372" s="30">
        <v>1</v>
      </c>
      <c r="AN372">
        <f>SUM(AI372:AL372)</f>
        <v>47</v>
      </c>
    </row>
    <row r="373" spans="1:40" ht="15">
      <c r="A373" s="17">
        <v>372</v>
      </c>
      <c r="B373" s="28">
        <v>42796</v>
      </c>
      <c r="C373" s="28">
        <v>39465</v>
      </c>
      <c r="D373" t="s">
        <v>134</v>
      </c>
      <c r="E373" s="28">
        <v>39465</v>
      </c>
      <c r="F373" s="28" t="s">
        <v>43</v>
      </c>
      <c r="G373">
        <f>DATEDIF(C373,B373,"d")</f>
        <v>3331</v>
      </c>
      <c r="H373" s="39">
        <f>G373/(365/12)</f>
        <v>109.51232876712328</v>
      </c>
      <c r="I373" s="17">
        <v>0</v>
      </c>
      <c r="J373" s="17">
        <v>1</v>
      </c>
      <c r="K373" s="17">
        <v>1</v>
      </c>
      <c r="L373">
        <f>DATEDIF(E373,B373,"d")</f>
        <v>3331</v>
      </c>
      <c r="M373" s="39">
        <f>L373/(365/12)</f>
        <v>109.51232876712328</v>
      </c>
      <c r="N373" t="s">
        <v>43</v>
      </c>
      <c r="O373" s="39" t="s">
        <v>43</v>
      </c>
      <c r="P373" s="17" t="s">
        <v>43</v>
      </c>
      <c r="Q373" s="17" t="s">
        <v>43</v>
      </c>
      <c r="R373" s="17" t="s">
        <v>43</v>
      </c>
      <c r="S373" s="17" t="s">
        <v>43</v>
      </c>
      <c r="T373" s="17" t="s">
        <v>43</v>
      </c>
      <c r="U373" s="17" t="s">
        <v>43</v>
      </c>
      <c r="V373" s="17" t="s">
        <v>43</v>
      </c>
      <c r="W373" s="17" t="s">
        <v>43</v>
      </c>
      <c r="X373" s="17" t="s">
        <v>43</v>
      </c>
      <c r="Y373" s="17" t="s">
        <v>43</v>
      </c>
      <c r="Z373" s="17" t="s">
        <v>43</v>
      </c>
      <c r="AA373" s="17" t="s">
        <v>43</v>
      </c>
      <c r="AB373" t="s">
        <v>43</v>
      </c>
      <c r="AC373" t="s">
        <v>43</v>
      </c>
      <c r="AD373" s="17">
        <v>7</v>
      </c>
      <c r="AE373" s="17">
        <v>3</v>
      </c>
      <c r="AF373" s="17">
        <v>3</v>
      </c>
      <c r="AG373">
        <v>3</v>
      </c>
      <c r="AH373">
        <v>1</v>
      </c>
      <c r="AI373" s="30">
        <v>6</v>
      </c>
      <c r="AJ373" s="30">
        <v>9</v>
      </c>
      <c r="AK373" s="30">
        <v>7</v>
      </c>
      <c r="AL373" s="30">
        <v>13</v>
      </c>
      <c r="AM373" s="30">
        <v>1</v>
      </c>
      <c r="AN373">
        <f>SUM(AI373:AL373)</f>
        <v>35</v>
      </c>
    </row>
    <row r="374" spans="1:40" ht="15">
      <c r="A374" s="17">
        <v>373</v>
      </c>
      <c r="B374" s="28">
        <v>42798</v>
      </c>
      <c r="C374" s="28">
        <v>38982</v>
      </c>
      <c r="D374" t="s">
        <v>97</v>
      </c>
      <c r="E374" s="28">
        <v>38982</v>
      </c>
      <c r="F374" s="28" t="s">
        <v>43</v>
      </c>
      <c r="G374">
        <f>DATEDIF(C374,B374,"d")</f>
        <v>3816</v>
      </c>
      <c r="H374" s="39">
        <f>G374/(365/12)</f>
        <v>125.45753424657534</v>
      </c>
      <c r="I374" s="17">
        <v>1</v>
      </c>
      <c r="J374" s="17">
        <v>1</v>
      </c>
      <c r="K374" s="17">
        <v>1</v>
      </c>
      <c r="L374">
        <f>DATEDIF(E374,B374,"d")</f>
        <v>3816</v>
      </c>
      <c r="M374" s="39">
        <f>L374/(365/12)</f>
        <v>125.45753424657534</v>
      </c>
      <c r="N374" t="s">
        <v>43</v>
      </c>
      <c r="O374" s="39" t="s">
        <v>43</v>
      </c>
      <c r="P374" s="17" t="s">
        <v>43</v>
      </c>
      <c r="Q374" s="17" t="s">
        <v>43</v>
      </c>
      <c r="R374" s="17" t="s">
        <v>43</v>
      </c>
      <c r="S374" s="17" t="s">
        <v>43</v>
      </c>
      <c r="T374" s="17" t="s">
        <v>43</v>
      </c>
      <c r="U374" s="17" t="s">
        <v>43</v>
      </c>
      <c r="V374" s="17" t="s">
        <v>43</v>
      </c>
      <c r="W374" s="17" t="s">
        <v>43</v>
      </c>
      <c r="X374" s="17" t="s">
        <v>43</v>
      </c>
      <c r="Y374" s="17" t="s">
        <v>43</v>
      </c>
      <c r="Z374" s="17" t="s">
        <v>43</v>
      </c>
      <c r="AA374" s="17" t="s">
        <v>43</v>
      </c>
      <c r="AB374" t="s">
        <v>43</v>
      </c>
      <c r="AC374" t="s">
        <v>43</v>
      </c>
      <c r="AD374" s="17">
        <v>9</v>
      </c>
      <c r="AE374" s="17">
        <v>4</v>
      </c>
      <c r="AF374" s="17">
        <v>3</v>
      </c>
      <c r="AG374">
        <v>10</v>
      </c>
      <c r="AH374">
        <v>2</v>
      </c>
      <c r="AI374" s="30">
        <v>11</v>
      </c>
      <c r="AJ374" s="30">
        <v>12</v>
      </c>
      <c r="AK374" s="30">
        <v>13</v>
      </c>
      <c r="AL374" s="30">
        <v>13</v>
      </c>
      <c r="AM374" s="30">
        <v>1</v>
      </c>
      <c r="AN374">
        <f>SUM(AI374:AL374)</f>
        <v>49</v>
      </c>
    </row>
    <row r="375" spans="1:40" ht="15">
      <c r="A375" s="17">
        <v>374</v>
      </c>
      <c r="B375" s="28">
        <v>42806</v>
      </c>
      <c r="C375" s="28">
        <v>40011</v>
      </c>
      <c r="D375" t="s">
        <v>135</v>
      </c>
      <c r="E375" s="28">
        <v>40011</v>
      </c>
      <c r="F375" s="28" t="s">
        <v>43</v>
      </c>
      <c r="G375">
        <f>DATEDIF(C375,B375,"d")</f>
        <v>2795</v>
      </c>
      <c r="H375" s="39">
        <f>G375/(365/12)</f>
        <v>91.890410958904113</v>
      </c>
      <c r="I375" s="17">
        <v>0</v>
      </c>
      <c r="J375" s="17">
        <v>1</v>
      </c>
      <c r="K375" s="17">
        <v>1</v>
      </c>
      <c r="L375">
        <f>DATEDIF(E375,B375,"d")</f>
        <v>2795</v>
      </c>
      <c r="M375" s="39">
        <f>L375/(365/12)</f>
        <v>91.890410958904113</v>
      </c>
      <c r="N375" t="s">
        <v>43</v>
      </c>
      <c r="O375" s="39" t="s">
        <v>43</v>
      </c>
      <c r="P375" s="17" t="s">
        <v>43</v>
      </c>
      <c r="Q375" s="17" t="s">
        <v>43</v>
      </c>
      <c r="R375" s="17" t="s">
        <v>43</v>
      </c>
      <c r="S375" s="17" t="s">
        <v>43</v>
      </c>
      <c r="T375" s="17" t="s">
        <v>43</v>
      </c>
      <c r="U375" s="17" t="s">
        <v>43</v>
      </c>
      <c r="V375" s="17" t="s">
        <v>43</v>
      </c>
      <c r="W375" s="17" t="s">
        <v>43</v>
      </c>
      <c r="X375" s="17" t="s">
        <v>43</v>
      </c>
      <c r="Y375" s="17" t="s">
        <v>43</v>
      </c>
      <c r="Z375" s="17" t="s">
        <v>43</v>
      </c>
      <c r="AA375" s="17" t="s">
        <v>43</v>
      </c>
      <c r="AB375" t="s">
        <v>43</v>
      </c>
      <c r="AC375" t="s">
        <v>43</v>
      </c>
      <c r="AD375" s="17">
        <v>7</v>
      </c>
      <c r="AE375" s="17">
        <v>2</v>
      </c>
      <c r="AF375" s="17">
        <v>1</v>
      </c>
      <c r="AG375">
        <v>4</v>
      </c>
      <c r="AH375">
        <v>1</v>
      </c>
      <c r="AI375" s="30">
        <v>12</v>
      </c>
      <c r="AJ375" s="30">
        <v>12</v>
      </c>
      <c r="AK375" s="30">
        <v>11</v>
      </c>
      <c r="AL375" s="30">
        <v>13</v>
      </c>
      <c r="AM375" s="30">
        <v>1</v>
      </c>
      <c r="AN375">
        <f>SUM(AI375:AL375)</f>
        <v>48</v>
      </c>
    </row>
    <row r="376" spans="1:40" ht="15">
      <c r="A376" s="17">
        <v>375</v>
      </c>
      <c r="B376" s="28">
        <v>42796</v>
      </c>
      <c r="C376" s="28">
        <v>38840</v>
      </c>
      <c r="D376" t="s">
        <v>97</v>
      </c>
      <c r="E376" s="28">
        <v>38840</v>
      </c>
      <c r="F376" s="28" t="s">
        <v>43</v>
      </c>
      <c r="G376">
        <f>DATEDIF(C376,B376,"d")</f>
        <v>3956</v>
      </c>
      <c r="H376" s="39">
        <f>G376/(365/12)</f>
        <v>130.06027397260274</v>
      </c>
      <c r="I376" s="17">
        <v>0</v>
      </c>
      <c r="J376" s="17">
        <v>1</v>
      </c>
      <c r="K376" s="17">
        <v>1</v>
      </c>
      <c r="L376">
        <f>DATEDIF(E376,B376,"d")</f>
        <v>3956</v>
      </c>
      <c r="M376" s="39">
        <f>L376/(365/12)</f>
        <v>130.06027397260274</v>
      </c>
      <c r="N376" t="s">
        <v>43</v>
      </c>
      <c r="O376" s="39" t="s">
        <v>43</v>
      </c>
      <c r="P376" s="17" t="s">
        <v>43</v>
      </c>
      <c r="Q376" s="17" t="s">
        <v>43</v>
      </c>
      <c r="R376" s="17" t="s">
        <v>43</v>
      </c>
      <c r="S376" s="17" t="s">
        <v>43</v>
      </c>
      <c r="T376" s="17" t="s">
        <v>43</v>
      </c>
      <c r="U376" s="17" t="s">
        <v>43</v>
      </c>
      <c r="V376" s="17" t="s">
        <v>43</v>
      </c>
      <c r="W376" s="17" t="s">
        <v>43</v>
      </c>
      <c r="X376" s="17" t="s">
        <v>43</v>
      </c>
      <c r="Y376" s="17" t="s">
        <v>43</v>
      </c>
      <c r="Z376" s="17" t="s">
        <v>43</v>
      </c>
      <c r="AA376" s="17" t="s">
        <v>43</v>
      </c>
      <c r="AB376" t="s">
        <v>43</v>
      </c>
      <c r="AC376" t="s">
        <v>43</v>
      </c>
      <c r="AD376" s="17">
        <v>7</v>
      </c>
      <c r="AE376" s="17">
        <v>3</v>
      </c>
      <c r="AF376" s="17">
        <v>3</v>
      </c>
      <c r="AG376">
        <v>4</v>
      </c>
      <c r="AH376">
        <v>1</v>
      </c>
      <c r="AI376" s="30">
        <v>8</v>
      </c>
      <c r="AJ376" s="30">
        <v>12</v>
      </c>
      <c r="AK376" s="30">
        <v>6</v>
      </c>
      <c r="AL376" s="30">
        <v>7</v>
      </c>
      <c r="AM376" s="30">
        <v>1</v>
      </c>
      <c r="AN376">
        <f>SUM(AI376:AL376)</f>
        <v>33</v>
      </c>
    </row>
    <row r="377" spans="1:40" ht="15">
      <c r="A377" s="17">
        <v>376</v>
      </c>
      <c r="B377" s="28">
        <v>42795</v>
      </c>
      <c r="C377" s="28">
        <v>39095</v>
      </c>
      <c r="D377" t="s">
        <v>51</v>
      </c>
      <c r="E377" s="28">
        <v>39095</v>
      </c>
      <c r="F377" s="28" t="s">
        <v>43</v>
      </c>
      <c r="G377">
        <f>DATEDIF(C377,B377,"d")</f>
        <v>3700</v>
      </c>
      <c r="H377" s="39">
        <f>G377/(365/12)</f>
        <v>121.64383561643835</v>
      </c>
      <c r="I377" s="17">
        <v>0</v>
      </c>
      <c r="J377" s="17">
        <v>1</v>
      </c>
      <c r="K377" s="17">
        <v>1</v>
      </c>
      <c r="L377">
        <f>DATEDIF(E377,B377,"d")</f>
        <v>3700</v>
      </c>
      <c r="M377" s="39">
        <f>L377/(365/12)</f>
        <v>121.64383561643835</v>
      </c>
      <c r="N377" t="s">
        <v>43</v>
      </c>
      <c r="O377" s="39" t="s">
        <v>43</v>
      </c>
      <c r="P377" s="17" t="s">
        <v>43</v>
      </c>
      <c r="Q377" s="17" t="s">
        <v>43</v>
      </c>
      <c r="R377" s="17" t="s">
        <v>43</v>
      </c>
      <c r="S377" s="17" t="s">
        <v>43</v>
      </c>
      <c r="T377" s="17" t="s">
        <v>43</v>
      </c>
      <c r="U377" s="17" t="s">
        <v>43</v>
      </c>
      <c r="V377" s="17" t="s">
        <v>43</v>
      </c>
      <c r="W377" s="17" t="s">
        <v>43</v>
      </c>
      <c r="X377" s="17" t="s">
        <v>43</v>
      </c>
      <c r="Y377" s="17" t="s">
        <v>43</v>
      </c>
      <c r="Z377" s="17" t="s">
        <v>43</v>
      </c>
      <c r="AA377" s="17" t="s">
        <v>43</v>
      </c>
      <c r="AB377" t="s">
        <v>43</v>
      </c>
      <c r="AC377" t="s">
        <v>43</v>
      </c>
      <c r="AD377" s="17">
        <v>8</v>
      </c>
      <c r="AE377" s="17">
        <v>3</v>
      </c>
      <c r="AF377" s="17">
        <v>4</v>
      </c>
      <c r="AG377">
        <v>1</v>
      </c>
      <c r="AH377">
        <v>1</v>
      </c>
      <c r="AI377" s="30">
        <v>11</v>
      </c>
      <c r="AJ377" s="30">
        <v>12</v>
      </c>
      <c r="AK377" s="30">
        <v>10</v>
      </c>
      <c r="AL377" s="30">
        <v>13</v>
      </c>
      <c r="AM377" s="30">
        <v>1</v>
      </c>
      <c r="AN377">
        <f>SUM(AI377:AL377)</f>
        <v>46</v>
      </c>
    </row>
    <row r="378" spans="1:40" ht="15">
      <c r="A378" s="17">
        <v>377</v>
      </c>
      <c r="B378" s="28">
        <v>42795</v>
      </c>
      <c r="C378" s="28">
        <v>40508</v>
      </c>
      <c r="D378" t="s">
        <v>97</v>
      </c>
      <c r="E378" s="28">
        <v>40508</v>
      </c>
      <c r="F378" s="28" t="s">
        <v>43</v>
      </c>
      <c r="G378">
        <f>DATEDIF(C378,B378,"d")</f>
        <v>2287</v>
      </c>
      <c r="H378" s="39">
        <f>G378/(365/12)</f>
        <v>75.189041095890403</v>
      </c>
      <c r="I378" s="17">
        <v>0</v>
      </c>
      <c r="J378" s="17">
        <v>1</v>
      </c>
      <c r="K378" s="17">
        <v>1</v>
      </c>
      <c r="L378">
        <f>DATEDIF(E378,B378,"d")</f>
        <v>2287</v>
      </c>
      <c r="M378" s="39">
        <f>L378/(365/12)</f>
        <v>75.189041095890403</v>
      </c>
      <c r="N378" t="s">
        <v>43</v>
      </c>
      <c r="O378" s="39" t="s">
        <v>43</v>
      </c>
      <c r="P378" s="17" t="s">
        <v>43</v>
      </c>
      <c r="Q378" s="17" t="s">
        <v>43</v>
      </c>
      <c r="R378" s="17" t="s">
        <v>43</v>
      </c>
      <c r="S378" s="17" t="s">
        <v>43</v>
      </c>
      <c r="T378" s="17" t="s">
        <v>43</v>
      </c>
      <c r="U378" s="17" t="s">
        <v>43</v>
      </c>
      <c r="V378" s="17" t="s">
        <v>43</v>
      </c>
      <c r="W378" s="17" t="s">
        <v>43</v>
      </c>
      <c r="X378" s="17" t="s">
        <v>43</v>
      </c>
      <c r="Y378" s="17" t="s">
        <v>43</v>
      </c>
      <c r="Z378" s="17" t="s">
        <v>43</v>
      </c>
      <c r="AA378" s="17" t="s">
        <v>43</v>
      </c>
      <c r="AB378" t="s">
        <v>43</v>
      </c>
      <c r="AC378" t="s">
        <v>43</v>
      </c>
      <c r="AD378" s="17">
        <v>6</v>
      </c>
      <c r="AE378" s="17">
        <v>2</v>
      </c>
      <c r="AF378" s="17">
        <v>1</v>
      </c>
      <c r="AG378">
        <v>0</v>
      </c>
      <c r="AH378">
        <v>0</v>
      </c>
      <c r="AI378" s="30">
        <v>13</v>
      </c>
      <c r="AJ378" s="30">
        <v>13</v>
      </c>
      <c r="AK378" s="30">
        <v>16</v>
      </c>
      <c r="AL378" s="30">
        <v>14</v>
      </c>
      <c r="AM378" s="30">
        <v>1</v>
      </c>
      <c r="AN378">
        <f>SUM(AI378:AL378)</f>
        <v>56</v>
      </c>
    </row>
    <row r="379" spans="1:40" ht="15">
      <c r="A379" s="17">
        <v>378</v>
      </c>
      <c r="B379" s="28">
        <v>42795</v>
      </c>
      <c r="C379" s="28">
        <v>40672</v>
      </c>
      <c r="D379" t="s">
        <v>136</v>
      </c>
      <c r="E379" s="28">
        <v>40672</v>
      </c>
      <c r="F379" s="28" t="s">
        <v>43</v>
      </c>
      <c r="G379">
        <f>DATEDIF(C379,B379,"d")</f>
        <v>2123</v>
      </c>
      <c r="H379" s="39">
        <f>G379/(365/12)</f>
        <v>69.797260273972597</v>
      </c>
      <c r="I379" s="17">
        <v>0</v>
      </c>
      <c r="J379" s="17">
        <v>1</v>
      </c>
      <c r="K379" s="17">
        <v>1</v>
      </c>
      <c r="L379">
        <f>DATEDIF(E379,B379,"d")</f>
        <v>2123</v>
      </c>
      <c r="M379" s="39">
        <f>L379/(365/12)</f>
        <v>69.797260273972597</v>
      </c>
      <c r="N379" t="s">
        <v>43</v>
      </c>
      <c r="O379" s="39" t="s">
        <v>43</v>
      </c>
      <c r="P379" s="17" t="s">
        <v>43</v>
      </c>
      <c r="Q379" s="17" t="s">
        <v>43</v>
      </c>
      <c r="R379" s="17" t="s">
        <v>43</v>
      </c>
      <c r="S379" s="17" t="s">
        <v>43</v>
      </c>
      <c r="T379" s="17" t="s">
        <v>43</v>
      </c>
      <c r="U379" s="17" t="s">
        <v>43</v>
      </c>
      <c r="V379" s="17" t="s">
        <v>43</v>
      </c>
      <c r="W379" s="17" t="s">
        <v>43</v>
      </c>
      <c r="X379" s="17" t="s">
        <v>43</v>
      </c>
      <c r="Y379" s="17" t="s">
        <v>43</v>
      </c>
      <c r="Z379" s="17" t="s">
        <v>43</v>
      </c>
      <c r="AA379" s="17" t="s">
        <v>43</v>
      </c>
      <c r="AB379" t="s">
        <v>43</v>
      </c>
      <c r="AC379" t="s">
        <v>43</v>
      </c>
      <c r="AD379" s="17">
        <v>7</v>
      </c>
      <c r="AE379" s="17">
        <v>4</v>
      </c>
      <c r="AF379" s="17">
        <v>3</v>
      </c>
      <c r="AG379">
        <v>2</v>
      </c>
      <c r="AH379">
        <v>1</v>
      </c>
      <c r="AI379" s="30">
        <v>10</v>
      </c>
      <c r="AJ379" s="30">
        <v>13</v>
      </c>
      <c r="AK379" s="30">
        <v>16</v>
      </c>
      <c r="AL379" s="30">
        <v>14</v>
      </c>
      <c r="AM379" s="30">
        <v>1</v>
      </c>
      <c r="AN379">
        <f>SUM(AI379:AL379)</f>
        <v>53</v>
      </c>
    </row>
    <row r="380" spans="1:40" ht="15">
      <c r="A380" s="17">
        <v>379</v>
      </c>
      <c r="B380" s="28">
        <v>42795</v>
      </c>
      <c r="C380" s="28">
        <v>40758</v>
      </c>
      <c r="D380" t="s">
        <v>137</v>
      </c>
      <c r="E380" s="28">
        <v>40758</v>
      </c>
      <c r="F380" s="28" t="s">
        <v>43</v>
      </c>
      <c r="G380">
        <f>DATEDIF(C380,B380,"d")</f>
        <v>2037</v>
      </c>
      <c r="H380" s="39">
        <f>G380/(365/12)</f>
        <v>66.969863013698628</v>
      </c>
      <c r="I380" s="17">
        <v>1</v>
      </c>
      <c r="J380" s="17">
        <v>1</v>
      </c>
      <c r="K380" s="17">
        <v>1</v>
      </c>
      <c r="L380">
        <f>DATEDIF(E380,B380,"d")</f>
        <v>2037</v>
      </c>
      <c r="M380" s="39">
        <f>L380/(365/12)</f>
        <v>66.969863013698628</v>
      </c>
      <c r="N380" t="s">
        <v>43</v>
      </c>
      <c r="O380" s="39" t="s">
        <v>43</v>
      </c>
      <c r="P380" s="17" t="s">
        <v>43</v>
      </c>
      <c r="Q380" s="17" t="s">
        <v>43</v>
      </c>
      <c r="R380" s="17" t="s">
        <v>43</v>
      </c>
      <c r="S380" s="17" t="s">
        <v>43</v>
      </c>
      <c r="T380" s="17" t="s">
        <v>43</v>
      </c>
      <c r="U380" s="17" t="s">
        <v>43</v>
      </c>
      <c r="V380" s="17" t="s">
        <v>43</v>
      </c>
      <c r="W380" s="17" t="s">
        <v>43</v>
      </c>
      <c r="X380" s="17" t="s">
        <v>43</v>
      </c>
      <c r="Y380" s="17" t="s">
        <v>43</v>
      </c>
      <c r="Z380" s="17" t="s">
        <v>43</v>
      </c>
      <c r="AA380" s="17" t="s">
        <v>43</v>
      </c>
      <c r="AB380" t="s">
        <v>43</v>
      </c>
      <c r="AC380" t="s">
        <v>43</v>
      </c>
      <c r="AD380" s="17">
        <v>4</v>
      </c>
      <c r="AE380" s="17">
        <v>1</v>
      </c>
      <c r="AF380" s="17">
        <v>1</v>
      </c>
      <c r="AG380">
        <v>19</v>
      </c>
      <c r="AH380">
        <v>2</v>
      </c>
      <c r="AI380" s="30">
        <v>2</v>
      </c>
      <c r="AJ380" s="30">
        <v>1</v>
      </c>
      <c r="AK380" s="30">
        <v>4</v>
      </c>
      <c r="AL380" s="30">
        <v>4</v>
      </c>
      <c r="AM380" s="30">
        <v>1</v>
      </c>
      <c r="AN380">
        <f>SUM(AI380:AL380)</f>
        <v>11</v>
      </c>
    </row>
    <row r="381" spans="1:40" ht="15">
      <c r="A381" s="17">
        <v>380</v>
      </c>
      <c r="B381" s="28">
        <v>42796</v>
      </c>
      <c r="C381" s="28">
        <v>39143</v>
      </c>
      <c r="D381" t="s">
        <v>97</v>
      </c>
      <c r="E381" s="28">
        <v>39143</v>
      </c>
      <c r="F381" s="28">
        <v>41335</v>
      </c>
      <c r="G381">
        <f>DATEDIF(C381,B381,"d")</f>
        <v>3653</v>
      </c>
      <c r="H381" s="39">
        <f>G381/(365/12)</f>
        <v>120.0986301369863</v>
      </c>
      <c r="I381" s="17">
        <v>0</v>
      </c>
      <c r="J381" s="17">
        <v>0</v>
      </c>
      <c r="K381" s="17">
        <v>3</v>
      </c>
      <c r="L381">
        <f>DATEDIF(E381,B381,"d")</f>
        <v>3653</v>
      </c>
      <c r="M381" s="39">
        <f>L381/(365/12)</f>
        <v>120.0986301369863</v>
      </c>
      <c r="N381">
        <f>DATEDIF(F381,B381,"d")</f>
        <v>1461</v>
      </c>
      <c r="O381" s="39">
        <f>N381/(365/12)</f>
        <v>48.032876712328765</v>
      </c>
      <c r="P381" s="17">
        <v>5</v>
      </c>
      <c r="Q381" s="17">
        <v>1</v>
      </c>
      <c r="R381" s="17">
        <v>5</v>
      </c>
      <c r="S381" s="17">
        <v>1</v>
      </c>
      <c r="T381" s="17">
        <v>5</v>
      </c>
      <c r="U381" s="17">
        <v>2</v>
      </c>
      <c r="V381" s="17">
        <v>5</v>
      </c>
      <c r="W381" s="17">
        <v>2</v>
      </c>
      <c r="X381" s="17">
        <v>5</v>
      </c>
      <c r="Y381" s="17">
        <v>5</v>
      </c>
      <c r="Z381" s="17">
        <v>5</v>
      </c>
      <c r="AA381" s="17">
        <v>5</v>
      </c>
      <c r="AB381">
        <f>(X381+Y381+Z381+AA381)/20</f>
        <v>1</v>
      </c>
      <c r="AC381">
        <f>SUM(1-AB381)</f>
        <v>0</v>
      </c>
      <c r="AD381" s="17">
        <v>9</v>
      </c>
      <c r="AE381" s="17">
        <v>4</v>
      </c>
      <c r="AF381" s="17">
        <v>4</v>
      </c>
      <c r="AG381">
        <v>4</v>
      </c>
      <c r="AH381">
        <v>1</v>
      </c>
      <c r="AI381" s="30">
        <v>8</v>
      </c>
      <c r="AJ381" s="30">
        <v>12</v>
      </c>
      <c r="AK381" s="30">
        <v>8</v>
      </c>
      <c r="AL381" s="30">
        <v>10</v>
      </c>
      <c r="AM381" s="30">
        <v>1</v>
      </c>
      <c r="AN381">
        <f>SUM(AI381:AL381)</f>
        <v>38</v>
      </c>
    </row>
    <row r="382" spans="1:40" ht="15">
      <c r="A382" s="17">
        <v>381</v>
      </c>
      <c r="B382" s="28">
        <v>42795</v>
      </c>
      <c r="C382" s="28">
        <v>40176</v>
      </c>
      <c r="D382" t="s">
        <v>51</v>
      </c>
      <c r="E382" s="33">
        <v>40602</v>
      </c>
      <c r="F382" s="28">
        <v>40176</v>
      </c>
      <c r="G382">
        <f>DATEDIF(C382,B382,"d")</f>
        <v>2619</v>
      </c>
      <c r="H382" s="39">
        <f>G382/(365/12)</f>
        <v>86.104109589041087</v>
      </c>
      <c r="I382" s="17">
        <v>1</v>
      </c>
      <c r="J382" s="17">
        <v>0</v>
      </c>
      <c r="K382" s="17">
        <v>3</v>
      </c>
      <c r="L382">
        <f>DATEDIF(E382,B382,"d")</f>
        <v>2193</v>
      </c>
      <c r="M382" s="39">
        <f>L382/(365/12)</f>
        <v>72.098630136986301</v>
      </c>
      <c r="N382">
        <f>DATEDIF(F382,B382,"d")</f>
        <v>2619</v>
      </c>
      <c r="O382" s="39">
        <f>N382/(365/12)</f>
        <v>86.104109589041087</v>
      </c>
      <c r="P382" s="17">
        <v>5</v>
      </c>
      <c r="Q382" s="17">
        <v>3</v>
      </c>
      <c r="R382" s="17">
        <v>5</v>
      </c>
      <c r="S382" s="17">
        <v>4</v>
      </c>
      <c r="T382" s="17">
        <v>5</v>
      </c>
      <c r="U382" s="17">
        <v>2</v>
      </c>
      <c r="V382" s="17">
        <v>5</v>
      </c>
      <c r="W382" s="17">
        <v>4</v>
      </c>
      <c r="X382" s="17">
        <v>3</v>
      </c>
      <c r="Y382" s="17">
        <v>4</v>
      </c>
      <c r="Z382" s="17">
        <v>3</v>
      </c>
      <c r="AA382" s="17">
        <v>4</v>
      </c>
      <c r="AB382">
        <f>(X382+Y382+Z382+AA382)/20</f>
        <v>0.7</v>
      </c>
      <c r="AC382">
        <f>SUM(1-AB382)</f>
        <v>0.30000000000000004</v>
      </c>
      <c r="AD382" s="17">
        <v>8</v>
      </c>
      <c r="AE382" s="17">
        <v>3</v>
      </c>
      <c r="AF382" s="17">
        <v>4</v>
      </c>
      <c r="AG382">
        <v>7</v>
      </c>
      <c r="AH382">
        <v>1</v>
      </c>
      <c r="AI382" s="30">
        <v>6</v>
      </c>
      <c r="AJ382" s="30">
        <v>7</v>
      </c>
      <c r="AK382" s="30">
        <v>10</v>
      </c>
      <c r="AL382" s="30">
        <v>9</v>
      </c>
      <c r="AM382" s="30">
        <v>1</v>
      </c>
      <c r="AN382">
        <f>SUM(AI382:AL382)</f>
        <v>32</v>
      </c>
    </row>
    <row r="383" spans="1:40" ht="15">
      <c r="A383" s="17">
        <v>382</v>
      </c>
      <c r="B383" s="28">
        <v>42795</v>
      </c>
      <c r="C383" s="28">
        <v>39128</v>
      </c>
      <c r="D383" t="s">
        <v>97</v>
      </c>
      <c r="E383" s="28">
        <v>39128</v>
      </c>
      <c r="F383" s="28">
        <v>39128</v>
      </c>
      <c r="G383">
        <f>DATEDIF(C383,B383,"d")</f>
        <v>3667</v>
      </c>
      <c r="H383" s="39">
        <f>G383/(365/12)</f>
        <v>120.55890410958904</v>
      </c>
      <c r="I383" s="17">
        <v>0</v>
      </c>
      <c r="J383" s="17">
        <v>0</v>
      </c>
      <c r="K383" s="17">
        <v>3</v>
      </c>
      <c r="L383">
        <f>DATEDIF(E383,B383,"d")</f>
        <v>3667</v>
      </c>
      <c r="M383" s="39">
        <f>L383/(365/12)</f>
        <v>120.55890410958904</v>
      </c>
      <c r="N383">
        <f>DATEDIF(F383,B383,"d")</f>
        <v>3667</v>
      </c>
      <c r="O383" s="39">
        <f>N383/(365/12)</f>
        <v>120.55890410958904</v>
      </c>
      <c r="P383" s="17">
        <v>5</v>
      </c>
      <c r="Q383" s="17">
        <v>3</v>
      </c>
      <c r="R383" s="17">
        <v>5</v>
      </c>
      <c r="S383" s="17">
        <v>3</v>
      </c>
      <c r="T383" s="17">
        <v>5</v>
      </c>
      <c r="U383" s="17">
        <v>1</v>
      </c>
      <c r="V383" s="17">
        <v>5</v>
      </c>
      <c r="W383" s="17">
        <v>3</v>
      </c>
      <c r="X383" s="17">
        <v>4</v>
      </c>
      <c r="Y383" s="17">
        <v>4</v>
      </c>
      <c r="Z383" s="17">
        <v>5</v>
      </c>
      <c r="AA383" s="17">
        <v>5</v>
      </c>
      <c r="AB383">
        <f>(X383+Y383+Z383+AA383)/20</f>
        <v>0.9</v>
      </c>
      <c r="AC383">
        <f>SUM(1-AB383)</f>
        <v>9.9999999999999978E-2</v>
      </c>
      <c r="AD383" s="17">
        <v>8</v>
      </c>
      <c r="AE383" s="17">
        <v>3</v>
      </c>
      <c r="AF383" s="17">
        <v>3</v>
      </c>
      <c r="AG383">
        <v>5</v>
      </c>
      <c r="AH383">
        <v>1</v>
      </c>
      <c r="AI383" s="30">
        <v>12</v>
      </c>
      <c r="AJ383" s="30">
        <v>12</v>
      </c>
      <c r="AK383" s="30">
        <v>14</v>
      </c>
      <c r="AL383" s="30">
        <v>7</v>
      </c>
      <c r="AM383" s="30">
        <v>1</v>
      </c>
      <c r="AN383">
        <f>SUM(AI383:AL383)</f>
        <v>45</v>
      </c>
    </row>
    <row r="384" spans="1:40" ht="15">
      <c r="A384" s="17">
        <v>383</v>
      </c>
      <c r="B384" s="28">
        <v>42801</v>
      </c>
      <c r="C384" s="28">
        <v>39364</v>
      </c>
      <c r="D384" t="s">
        <v>138</v>
      </c>
      <c r="E384" s="28">
        <v>39364</v>
      </c>
      <c r="F384" s="28">
        <v>39364</v>
      </c>
      <c r="G384">
        <f>DATEDIF(C384,B384,"d")</f>
        <v>3437</v>
      </c>
      <c r="H384" s="39">
        <f>G384/(365/12)</f>
        <v>112.9972602739726</v>
      </c>
      <c r="I384" s="17">
        <v>1</v>
      </c>
      <c r="J384" s="17">
        <v>0</v>
      </c>
      <c r="K384" s="17">
        <v>2</v>
      </c>
      <c r="L384">
        <f>DATEDIF(E384,B384,"d")</f>
        <v>3437</v>
      </c>
      <c r="M384" s="39">
        <f>L384/(365/12)</f>
        <v>112.9972602739726</v>
      </c>
      <c r="N384">
        <f>DATEDIF(F384,B384,"d")</f>
        <v>3437</v>
      </c>
      <c r="O384" s="39">
        <f>N384/(365/12)</f>
        <v>112.9972602739726</v>
      </c>
      <c r="P384" s="17">
        <v>5</v>
      </c>
      <c r="Q384" s="17">
        <v>1</v>
      </c>
      <c r="R384" s="17">
        <v>5</v>
      </c>
      <c r="S384" s="17">
        <v>2</v>
      </c>
      <c r="T384" s="17">
        <v>5</v>
      </c>
      <c r="U384" s="17" t="s">
        <v>43</v>
      </c>
      <c r="V384" s="17">
        <v>5</v>
      </c>
      <c r="W384" s="17" t="s">
        <v>43</v>
      </c>
      <c r="X384" s="17">
        <v>4</v>
      </c>
      <c r="Y384" s="17">
        <v>5</v>
      </c>
      <c r="Z384" s="17">
        <v>4</v>
      </c>
      <c r="AA384" s="17">
        <v>5</v>
      </c>
      <c r="AB384">
        <f>(X384+Y384+Z384+AA384)/20</f>
        <v>0.9</v>
      </c>
      <c r="AC384">
        <f>SUM(1-AB384)</f>
        <v>9.9999999999999978E-2</v>
      </c>
      <c r="AD384" s="17">
        <v>8</v>
      </c>
      <c r="AE384" s="17">
        <v>3</v>
      </c>
      <c r="AF384" s="17">
        <v>2</v>
      </c>
      <c r="AG384">
        <v>4</v>
      </c>
      <c r="AH384">
        <v>1</v>
      </c>
      <c r="AI384" s="30">
        <v>7</v>
      </c>
      <c r="AJ384" s="30">
        <v>3</v>
      </c>
      <c r="AK384" s="30">
        <v>9</v>
      </c>
      <c r="AL384" s="30">
        <v>8</v>
      </c>
      <c r="AM384" s="30">
        <v>1</v>
      </c>
      <c r="AN384">
        <f>SUM(AI384:AL384)</f>
        <v>27</v>
      </c>
    </row>
    <row r="385" spans="1:40" ht="15">
      <c r="A385" s="17">
        <v>384</v>
      </c>
      <c r="B385" s="28">
        <v>42801</v>
      </c>
      <c r="C385" s="28">
        <v>39364</v>
      </c>
      <c r="D385" t="s">
        <v>138</v>
      </c>
      <c r="E385" s="28">
        <v>40095</v>
      </c>
      <c r="F385" s="28">
        <v>39364</v>
      </c>
      <c r="G385">
        <f>DATEDIF(C385,B385,"d")</f>
        <v>3437</v>
      </c>
      <c r="H385" s="39">
        <f>G385/(365/12)</f>
        <v>112.9972602739726</v>
      </c>
      <c r="I385" s="17">
        <v>0</v>
      </c>
      <c r="J385" s="17">
        <v>0</v>
      </c>
      <c r="K385" s="17">
        <v>2</v>
      </c>
      <c r="L385">
        <f>DATEDIF(E385,B385,"d")</f>
        <v>2706</v>
      </c>
      <c r="M385" s="39">
        <f>L385/(365/12)</f>
        <v>88.964383561643828</v>
      </c>
      <c r="N385">
        <f>DATEDIF(F385,B385,"d")</f>
        <v>3437</v>
      </c>
      <c r="O385" s="39">
        <f>N385/(365/12)</f>
        <v>112.9972602739726</v>
      </c>
      <c r="P385" s="17">
        <v>5</v>
      </c>
      <c r="Q385" s="17">
        <v>3</v>
      </c>
      <c r="R385" s="17">
        <v>4</v>
      </c>
      <c r="S385" s="17">
        <v>3</v>
      </c>
      <c r="T385" s="17">
        <v>4</v>
      </c>
      <c r="U385" s="17">
        <v>1</v>
      </c>
      <c r="V385" s="17">
        <v>4</v>
      </c>
      <c r="W385" s="17">
        <v>1</v>
      </c>
      <c r="X385" s="17">
        <v>3</v>
      </c>
      <c r="Y385" s="17">
        <v>5</v>
      </c>
      <c r="Z385" s="17">
        <v>4</v>
      </c>
      <c r="AA385" s="17">
        <v>5</v>
      </c>
      <c r="AB385">
        <f>(X385+Y385+Z385+AA385)/20</f>
        <v>0.85</v>
      </c>
      <c r="AC385">
        <f>SUM(1-AB385)</f>
        <v>0.15000000000000002</v>
      </c>
      <c r="AD385" s="17">
        <v>8</v>
      </c>
      <c r="AE385" s="17">
        <v>1</v>
      </c>
      <c r="AF385" s="17">
        <v>3</v>
      </c>
      <c r="AG385">
        <v>0</v>
      </c>
      <c r="AH385">
        <v>0</v>
      </c>
      <c r="AI385" s="30">
        <v>7</v>
      </c>
      <c r="AJ385" s="30">
        <v>3</v>
      </c>
      <c r="AK385" s="30">
        <v>9</v>
      </c>
      <c r="AL385" s="30">
        <v>8</v>
      </c>
      <c r="AM385" s="30">
        <v>1</v>
      </c>
      <c r="AN385">
        <f>SUM(AI385:AL385)</f>
        <v>27</v>
      </c>
    </row>
    <row r="386" spans="1:40" ht="15">
      <c r="A386" s="17">
        <v>385</v>
      </c>
      <c r="B386" s="28">
        <v>42801</v>
      </c>
      <c r="C386" s="28">
        <v>40010</v>
      </c>
      <c r="D386" t="s">
        <v>97</v>
      </c>
      <c r="E386" s="29">
        <v>40041</v>
      </c>
      <c r="F386" s="29">
        <v>40375</v>
      </c>
      <c r="G386">
        <f>DATEDIF(C386,B386,"d")</f>
        <v>2791</v>
      </c>
      <c r="H386" s="39">
        <f>G386/(365/12)</f>
        <v>91.758904109589039</v>
      </c>
      <c r="I386" s="17">
        <v>1</v>
      </c>
      <c r="J386" s="17">
        <v>0</v>
      </c>
      <c r="K386" s="17">
        <v>2</v>
      </c>
      <c r="L386" s="4">
        <f>DATEDIF(E386,B386,"d")</f>
        <v>2760</v>
      </c>
      <c r="M386" s="39">
        <f>L386/(365/12)</f>
        <v>90.739726027397253</v>
      </c>
      <c r="N386" s="4">
        <f>DATEDIF(F386,B386,"d")</f>
        <v>2426</v>
      </c>
      <c r="O386" s="39">
        <f>N386/(365/12)</f>
        <v>79.758904109589039</v>
      </c>
      <c r="P386" s="17">
        <v>5</v>
      </c>
      <c r="Q386" s="17">
        <v>2</v>
      </c>
      <c r="R386" s="17">
        <v>5</v>
      </c>
      <c r="S386" s="17">
        <v>1</v>
      </c>
      <c r="T386" s="17">
        <v>4</v>
      </c>
      <c r="U386" s="17">
        <v>2</v>
      </c>
      <c r="V386" s="17">
        <v>5</v>
      </c>
      <c r="W386" s="17">
        <v>2</v>
      </c>
      <c r="X386" s="17">
        <v>4</v>
      </c>
      <c r="Y386" s="17">
        <v>5</v>
      </c>
      <c r="Z386" s="17" t="s">
        <v>43</v>
      </c>
      <c r="AA386" s="17" t="s">
        <v>43</v>
      </c>
      <c r="AB386">
        <f>(X386+Y386)/10</f>
        <v>0.9</v>
      </c>
      <c r="AC386">
        <f>SUM(1-AB386)</f>
        <v>9.9999999999999978E-2</v>
      </c>
      <c r="AD386" s="17">
        <v>5</v>
      </c>
      <c r="AE386" s="17">
        <v>3</v>
      </c>
      <c r="AF386" s="17" t="s">
        <v>43</v>
      </c>
      <c r="AG386">
        <v>10</v>
      </c>
      <c r="AH386">
        <v>2</v>
      </c>
      <c r="AI386" s="30">
        <v>9</v>
      </c>
      <c r="AJ386" s="30">
        <v>9</v>
      </c>
      <c r="AK386" s="30">
        <v>5</v>
      </c>
      <c r="AL386" s="30">
        <v>5</v>
      </c>
      <c r="AM386" s="30">
        <v>1</v>
      </c>
      <c r="AN386">
        <f>SUM(AI386:AL386)</f>
        <v>28</v>
      </c>
    </row>
    <row r="387" spans="1:40" ht="15">
      <c r="A387" s="19">
        <v>386</v>
      </c>
      <c r="B387" s="28">
        <v>42796</v>
      </c>
      <c r="C387" s="28">
        <v>38782</v>
      </c>
      <c r="D387" t="s">
        <v>139</v>
      </c>
      <c r="E387" s="29">
        <v>39697</v>
      </c>
      <c r="F387" s="29">
        <v>39697</v>
      </c>
      <c r="G387">
        <f>DATEDIF(C387,B387,"d")</f>
        <v>4014</v>
      </c>
      <c r="H387" s="39">
        <f>G387/(365/12)</f>
        <v>131.96712328767123</v>
      </c>
      <c r="I387" s="17">
        <v>0</v>
      </c>
      <c r="J387" s="17">
        <v>0</v>
      </c>
      <c r="K387" s="17">
        <v>2</v>
      </c>
      <c r="L387" s="4">
        <f>DATEDIF(E387,B387,"d")</f>
        <v>3099</v>
      </c>
      <c r="M387" s="39">
        <f>L387/(365/12)</f>
        <v>101.88493150684931</v>
      </c>
      <c r="N387" s="4">
        <f>DATEDIF(F387,B387,"d")</f>
        <v>3099</v>
      </c>
      <c r="O387" s="39">
        <f>N387/(365/12)</f>
        <v>101.88493150684931</v>
      </c>
      <c r="P387" s="17">
        <v>5</v>
      </c>
      <c r="Q387" s="17">
        <v>5</v>
      </c>
      <c r="R387" s="17">
        <v>5</v>
      </c>
      <c r="S387" s="17">
        <v>5</v>
      </c>
      <c r="T387" s="17">
        <v>5</v>
      </c>
      <c r="U387" s="17">
        <v>5</v>
      </c>
      <c r="V387" s="17">
        <v>5</v>
      </c>
      <c r="W387" s="17">
        <v>4</v>
      </c>
      <c r="X387" s="17">
        <v>3</v>
      </c>
      <c r="Y387" s="17">
        <v>3</v>
      </c>
      <c r="Z387" s="17">
        <v>3</v>
      </c>
      <c r="AA387" s="17">
        <v>3</v>
      </c>
      <c r="AB387">
        <f>(X387+Y387+Z387+AA387)/20</f>
        <v>0.6</v>
      </c>
      <c r="AC387">
        <f>SUM(1-AB387)</f>
        <v>0.4</v>
      </c>
      <c r="AD387">
        <v>7</v>
      </c>
      <c r="AE387">
        <v>3</v>
      </c>
      <c r="AF387" s="21" t="s">
        <v>83</v>
      </c>
      <c r="AG387">
        <v>0</v>
      </c>
      <c r="AH387">
        <v>0</v>
      </c>
      <c r="AI387" s="30">
        <v>6</v>
      </c>
      <c r="AJ387" s="30">
        <v>5</v>
      </c>
      <c r="AK387" s="30">
        <v>10</v>
      </c>
      <c r="AL387" s="30">
        <v>10</v>
      </c>
      <c r="AM387" s="30">
        <v>1</v>
      </c>
      <c r="AN387">
        <f>SUM(AI387:AL387)</f>
        <v>31</v>
      </c>
    </row>
    <row r="388" spans="1:40" ht="15">
      <c r="A388" s="19">
        <v>386</v>
      </c>
      <c r="B388" s="28">
        <v>42705</v>
      </c>
      <c r="C388" s="28">
        <v>40595</v>
      </c>
      <c r="D388" t="s">
        <v>140</v>
      </c>
      <c r="E388" s="28">
        <v>40595</v>
      </c>
      <c r="F388" s="28">
        <v>40595</v>
      </c>
      <c r="G388">
        <f>DATEDIF(C388,B388,"d")</f>
        <v>2110</v>
      </c>
      <c r="H388" s="39">
        <f>G388/(365/12)</f>
        <v>69.369863013698634</v>
      </c>
      <c r="I388" s="17">
        <v>1</v>
      </c>
      <c r="J388" s="17">
        <v>0</v>
      </c>
      <c r="K388" s="17">
        <v>2</v>
      </c>
      <c r="L388">
        <f>DATEDIF(E388,B388,"d")</f>
        <v>2110</v>
      </c>
      <c r="M388" s="39">
        <f>L388/(365/12)</f>
        <v>69.369863013698634</v>
      </c>
      <c r="N388">
        <f>DATEDIF(F388,B388,"d")</f>
        <v>2110</v>
      </c>
      <c r="O388" s="39">
        <f>N388/(365/12)</f>
        <v>69.369863013698634</v>
      </c>
      <c r="P388" s="17">
        <v>5</v>
      </c>
      <c r="Q388" s="17">
        <v>1</v>
      </c>
      <c r="R388" s="17">
        <v>4</v>
      </c>
      <c r="S388" s="17">
        <v>4</v>
      </c>
      <c r="T388" s="17">
        <v>1</v>
      </c>
      <c r="U388" s="17">
        <v>1</v>
      </c>
      <c r="V388" s="17">
        <v>2</v>
      </c>
      <c r="W388" s="17">
        <v>1</v>
      </c>
      <c r="X388" s="17">
        <v>3</v>
      </c>
      <c r="Y388" s="17">
        <v>4</v>
      </c>
      <c r="Z388" s="17">
        <v>5</v>
      </c>
      <c r="AA388" s="17">
        <v>5</v>
      </c>
      <c r="AB388">
        <f>(X388+Y388+Z388+AA388)/20</f>
        <v>0.85</v>
      </c>
      <c r="AC388">
        <f>SUM(1-AB388)</f>
        <v>0.15000000000000002</v>
      </c>
      <c r="AD388">
        <v>1</v>
      </c>
      <c r="AE388">
        <v>2</v>
      </c>
      <c r="AF388" s="3" t="s">
        <v>43</v>
      </c>
      <c r="AG388">
        <v>10</v>
      </c>
      <c r="AH388">
        <v>2</v>
      </c>
      <c r="AI388" s="30">
        <v>10</v>
      </c>
      <c r="AJ388" s="30">
        <v>6</v>
      </c>
      <c r="AK388" s="30">
        <v>7</v>
      </c>
      <c r="AL388" s="30">
        <v>5</v>
      </c>
      <c r="AM388" s="30">
        <v>1</v>
      </c>
      <c r="AN388">
        <f>SUM(AI388:AL388)</f>
        <v>28</v>
      </c>
    </row>
    <row r="389" spans="1:40" ht="15">
      <c r="A389" s="19">
        <v>388</v>
      </c>
      <c r="B389" s="28">
        <v>42751</v>
      </c>
      <c r="C389" s="28">
        <v>40308</v>
      </c>
      <c r="D389" t="s">
        <v>82</v>
      </c>
      <c r="E389" s="28">
        <v>40308</v>
      </c>
      <c r="F389" s="28" t="s">
        <v>43</v>
      </c>
      <c r="G389">
        <f>DATEDIF(C389,B389,"d")</f>
        <v>2443</v>
      </c>
      <c r="H389" s="39">
        <f>G389/(365/12)</f>
        <v>80.317808219178076</v>
      </c>
      <c r="I389" s="17">
        <v>0</v>
      </c>
      <c r="J389" s="17">
        <v>1</v>
      </c>
      <c r="K389" s="17">
        <v>1</v>
      </c>
      <c r="L389">
        <f>DATEDIF(E389,B389,"d")</f>
        <v>2443</v>
      </c>
      <c r="M389" s="39">
        <f>L389/(365/12)</f>
        <v>80.317808219178076</v>
      </c>
      <c r="N389" t="s">
        <v>43</v>
      </c>
      <c r="O389" s="39" t="s">
        <v>43</v>
      </c>
      <c r="P389" t="s">
        <v>43</v>
      </c>
      <c r="Q389" t="s">
        <v>43</v>
      </c>
      <c r="R389" t="s">
        <v>43</v>
      </c>
      <c r="S389" t="s">
        <v>43</v>
      </c>
      <c r="T389" t="s">
        <v>43</v>
      </c>
      <c r="U389" t="s">
        <v>43</v>
      </c>
      <c r="V389" t="s">
        <v>43</v>
      </c>
      <c r="W389" t="s">
        <v>43</v>
      </c>
      <c r="X389" t="s">
        <v>43</v>
      </c>
      <c r="Y389" t="s">
        <v>43</v>
      </c>
      <c r="Z389" t="s">
        <v>43</v>
      </c>
      <c r="AA389" t="s">
        <v>43</v>
      </c>
      <c r="AB389" t="s">
        <v>43</v>
      </c>
      <c r="AC389" t="s">
        <v>43</v>
      </c>
      <c r="AD389">
        <v>6</v>
      </c>
      <c r="AE389">
        <v>1</v>
      </c>
      <c r="AF389">
        <v>2</v>
      </c>
      <c r="AG389">
        <v>6</v>
      </c>
      <c r="AH389">
        <v>1</v>
      </c>
      <c r="AI389" s="30">
        <v>13</v>
      </c>
      <c r="AJ389" s="30">
        <v>13</v>
      </c>
      <c r="AK389" s="30">
        <v>12</v>
      </c>
      <c r="AL389" s="30">
        <v>14</v>
      </c>
      <c r="AM389" s="30">
        <v>1</v>
      </c>
      <c r="AN389">
        <f>SUM(AI389:AL389)</f>
        <v>52</v>
      </c>
    </row>
    <row r="390" spans="1:40" ht="15">
      <c r="A390" s="17">
        <v>389</v>
      </c>
      <c r="B390" s="28">
        <v>42647</v>
      </c>
      <c r="C390" s="28">
        <v>39565</v>
      </c>
      <c r="D390" t="s">
        <v>44</v>
      </c>
      <c r="E390" s="28">
        <v>39565</v>
      </c>
      <c r="F390" s="28">
        <v>39565</v>
      </c>
      <c r="G390">
        <f>DATEDIF(C390,B390,"d")</f>
        <v>3082</v>
      </c>
      <c r="H390" s="39">
        <f>G390/(365/12)</f>
        <v>101.32602739726028</v>
      </c>
      <c r="I390" s="17">
        <v>1</v>
      </c>
      <c r="J390" s="17">
        <v>0</v>
      </c>
      <c r="K390" s="17">
        <v>2</v>
      </c>
      <c r="L390">
        <f>DATEDIF(E390,B390,"d")</f>
        <v>3082</v>
      </c>
      <c r="M390" s="39">
        <f>L390/(365/12)</f>
        <v>101.32602739726028</v>
      </c>
      <c r="N390">
        <f>DATEDIF(F390,B390,"d")</f>
        <v>3082</v>
      </c>
      <c r="O390" s="39">
        <f>N390/(365/12)</f>
        <v>101.32602739726028</v>
      </c>
      <c r="P390" s="17">
        <v>5</v>
      </c>
      <c r="Q390" s="17">
        <v>2</v>
      </c>
      <c r="R390" s="17">
        <v>5</v>
      </c>
      <c r="S390" s="17">
        <v>3</v>
      </c>
      <c r="T390" s="17">
        <v>4</v>
      </c>
      <c r="U390" s="17">
        <v>1</v>
      </c>
      <c r="V390" s="17">
        <v>4</v>
      </c>
      <c r="W390" s="17">
        <v>1</v>
      </c>
      <c r="X390" s="17">
        <v>4</v>
      </c>
      <c r="Y390" s="17">
        <v>5</v>
      </c>
      <c r="Z390" s="17">
        <v>5</v>
      </c>
      <c r="AA390" s="17">
        <v>5</v>
      </c>
      <c r="AB390">
        <f>(X390+Y390+Z390+AA390)/20</f>
        <v>0.95</v>
      </c>
      <c r="AC390">
        <f>SUM(1-AB390)</f>
        <v>5.0000000000000044E-2</v>
      </c>
      <c r="AD390">
        <v>7</v>
      </c>
      <c r="AE390">
        <v>5</v>
      </c>
      <c r="AF390">
        <v>5</v>
      </c>
      <c r="AG390">
        <v>11</v>
      </c>
      <c r="AH390">
        <v>2</v>
      </c>
      <c r="AI390" s="36" t="s">
        <v>83</v>
      </c>
      <c r="AJ390" s="36" t="s">
        <v>83</v>
      </c>
      <c r="AK390" s="36" t="s">
        <v>83</v>
      </c>
      <c r="AL390" s="36" t="s">
        <v>83</v>
      </c>
      <c r="AM390" s="36" t="s">
        <v>83</v>
      </c>
      <c r="AN390" s="36" t="s">
        <v>83</v>
      </c>
    </row>
    <row r="391" spans="1:40" ht="15">
      <c r="A391" s="17">
        <v>390</v>
      </c>
      <c r="B391" s="28">
        <v>42647</v>
      </c>
      <c r="C391" s="28">
        <v>38665</v>
      </c>
      <c r="D391" t="s">
        <v>44</v>
      </c>
      <c r="E391" s="28">
        <v>38665</v>
      </c>
      <c r="F391" s="28" t="s">
        <v>43</v>
      </c>
      <c r="G391">
        <f>DATEDIF(C391,B391,"d")</f>
        <v>3982</v>
      </c>
      <c r="H391" s="39">
        <f>G391/(365/12)</f>
        <v>130.91506849315067</v>
      </c>
      <c r="I391" s="17">
        <v>1</v>
      </c>
      <c r="J391" s="17">
        <v>1</v>
      </c>
      <c r="K391" s="17">
        <v>1</v>
      </c>
      <c r="L391">
        <f>DATEDIF(E391,B391,"d")</f>
        <v>3982</v>
      </c>
      <c r="M391" s="39">
        <f>L391/(365/12)</f>
        <v>130.91506849315067</v>
      </c>
      <c r="N391" t="s">
        <v>43</v>
      </c>
      <c r="O391" s="39" t="s">
        <v>43</v>
      </c>
      <c r="P391" t="s">
        <v>43</v>
      </c>
      <c r="Q391" t="s">
        <v>43</v>
      </c>
      <c r="R391" t="s">
        <v>43</v>
      </c>
      <c r="S391" t="s">
        <v>43</v>
      </c>
      <c r="T391" t="s">
        <v>43</v>
      </c>
      <c r="U391" t="s">
        <v>43</v>
      </c>
      <c r="V391" t="s">
        <v>43</v>
      </c>
      <c r="W391" t="s">
        <v>43</v>
      </c>
      <c r="X391" t="s">
        <v>43</v>
      </c>
      <c r="Y391" t="s">
        <v>43</v>
      </c>
      <c r="Z391" t="s">
        <v>43</v>
      </c>
      <c r="AA391" t="s">
        <v>43</v>
      </c>
      <c r="AB391" t="s">
        <v>43</v>
      </c>
      <c r="AC391" t="s">
        <v>43</v>
      </c>
      <c r="AD391">
        <v>9</v>
      </c>
      <c r="AE391">
        <v>5</v>
      </c>
      <c r="AF391">
        <v>5</v>
      </c>
      <c r="AG391">
        <v>7</v>
      </c>
      <c r="AH391">
        <v>1</v>
      </c>
      <c r="AI391" s="34">
        <v>8</v>
      </c>
      <c r="AJ391" s="34">
        <v>5</v>
      </c>
      <c r="AK391" s="34">
        <v>8</v>
      </c>
      <c r="AL391" s="34">
        <v>7</v>
      </c>
      <c r="AM391" s="34">
        <v>1</v>
      </c>
      <c r="AN391">
        <f>SUM(AI391:AL391)</f>
        <v>28</v>
      </c>
    </row>
    <row r="392" spans="1:40" ht="15">
      <c r="A392" s="17">
        <v>391</v>
      </c>
      <c r="B392" s="28">
        <v>42646</v>
      </c>
      <c r="C392" s="28">
        <v>40424</v>
      </c>
      <c r="D392" t="s">
        <v>44</v>
      </c>
      <c r="E392" s="28">
        <v>40424</v>
      </c>
      <c r="F392" s="28" t="s">
        <v>43</v>
      </c>
      <c r="G392">
        <f>DATEDIF(C392,B392,"d")</f>
        <v>2222</v>
      </c>
      <c r="H392" s="39">
        <f>G392/(365/12)</f>
        <v>73.052054794520544</v>
      </c>
      <c r="I392" s="17">
        <v>1</v>
      </c>
      <c r="J392" s="17">
        <v>1</v>
      </c>
      <c r="K392" s="17">
        <v>1</v>
      </c>
      <c r="L392">
        <f>DATEDIF(E392,B392,"d")</f>
        <v>2222</v>
      </c>
      <c r="M392" s="39">
        <f>L392/(365/12)</f>
        <v>73.052054794520544</v>
      </c>
      <c r="N392" t="s">
        <v>43</v>
      </c>
      <c r="O392" s="39" t="s">
        <v>43</v>
      </c>
      <c r="P392" t="s">
        <v>43</v>
      </c>
      <c r="Q392" t="s">
        <v>43</v>
      </c>
      <c r="R392" t="s">
        <v>43</v>
      </c>
      <c r="S392" t="s">
        <v>43</v>
      </c>
      <c r="T392" t="s">
        <v>43</v>
      </c>
      <c r="U392" t="s">
        <v>43</v>
      </c>
      <c r="V392" t="s">
        <v>43</v>
      </c>
      <c r="W392" t="s">
        <v>43</v>
      </c>
      <c r="X392" t="s">
        <v>43</v>
      </c>
      <c r="Y392" t="s">
        <v>43</v>
      </c>
      <c r="Z392" t="s">
        <v>43</v>
      </c>
      <c r="AA392" t="s">
        <v>43</v>
      </c>
      <c r="AB392" t="s">
        <v>43</v>
      </c>
      <c r="AC392" t="s">
        <v>43</v>
      </c>
      <c r="AD392">
        <v>5</v>
      </c>
      <c r="AE392">
        <v>2</v>
      </c>
      <c r="AF392">
        <v>2</v>
      </c>
      <c r="AG392">
        <v>4</v>
      </c>
      <c r="AH392">
        <v>1</v>
      </c>
      <c r="AI392" s="4" t="s">
        <v>83</v>
      </c>
      <c r="AJ392" s="4" t="s">
        <v>83</v>
      </c>
      <c r="AK392" s="4" t="s">
        <v>83</v>
      </c>
      <c r="AL392" s="4" t="s">
        <v>83</v>
      </c>
      <c r="AM392" s="4" t="s">
        <v>83</v>
      </c>
      <c r="AN392" s="4" t="s">
        <v>83</v>
      </c>
    </row>
    <row r="393" spans="1:40" ht="15">
      <c r="A393" s="17">
        <v>392</v>
      </c>
      <c r="B393" s="28">
        <v>42794</v>
      </c>
      <c r="C393" s="28">
        <v>40247</v>
      </c>
      <c r="D393" t="s">
        <v>51</v>
      </c>
      <c r="E393" s="28">
        <v>40247</v>
      </c>
      <c r="F393" s="28" t="s">
        <v>43</v>
      </c>
      <c r="G393">
        <f>DATEDIF(C393,B393,"d")</f>
        <v>2547</v>
      </c>
      <c r="H393" s="39">
        <f>G393/(365/12)</f>
        <v>83.736986301369853</v>
      </c>
      <c r="I393" s="17">
        <v>1</v>
      </c>
      <c r="J393" s="17">
        <v>1</v>
      </c>
      <c r="K393" s="17">
        <v>1</v>
      </c>
      <c r="L393">
        <f>DATEDIF(E393,B393,"d")</f>
        <v>2547</v>
      </c>
      <c r="M393" s="39">
        <f>L393/(365/12)</f>
        <v>83.736986301369853</v>
      </c>
      <c r="N393" t="s">
        <v>43</v>
      </c>
      <c r="O393" s="39" t="s">
        <v>43</v>
      </c>
      <c r="P393" t="s">
        <v>43</v>
      </c>
      <c r="Q393" t="s">
        <v>43</v>
      </c>
      <c r="R393" t="s">
        <v>43</v>
      </c>
      <c r="S393" t="s">
        <v>43</v>
      </c>
      <c r="T393" t="s">
        <v>43</v>
      </c>
      <c r="U393" t="s">
        <v>43</v>
      </c>
      <c r="V393" t="s">
        <v>43</v>
      </c>
      <c r="W393" t="s">
        <v>43</v>
      </c>
      <c r="X393" t="s">
        <v>43</v>
      </c>
      <c r="Y393" t="s">
        <v>43</v>
      </c>
      <c r="Z393" t="s">
        <v>43</v>
      </c>
      <c r="AA393" t="s">
        <v>43</v>
      </c>
      <c r="AB393" t="s">
        <v>43</v>
      </c>
      <c r="AC393" t="s">
        <v>43</v>
      </c>
      <c r="AD393">
        <v>7</v>
      </c>
      <c r="AE393">
        <v>3</v>
      </c>
      <c r="AF393">
        <v>4</v>
      </c>
      <c r="AG393">
        <v>13</v>
      </c>
      <c r="AH393">
        <v>2</v>
      </c>
      <c r="AI393" s="30">
        <v>13</v>
      </c>
      <c r="AJ393" s="30">
        <v>12</v>
      </c>
      <c r="AK393" s="30">
        <v>15</v>
      </c>
      <c r="AL393" s="30">
        <v>14</v>
      </c>
      <c r="AM393" s="30">
        <v>1</v>
      </c>
      <c r="AN393">
        <f>SUM(AI393:AL393)</f>
        <v>54</v>
      </c>
    </row>
    <row r="394" spans="1:40" ht="15">
      <c r="A394" s="17">
        <v>393</v>
      </c>
      <c r="B394" s="28">
        <v>42759</v>
      </c>
      <c r="C394" s="28">
        <v>39918</v>
      </c>
      <c r="D394" s="4" t="s">
        <v>83</v>
      </c>
      <c r="E394" s="29">
        <v>40923</v>
      </c>
      <c r="F394" s="29" t="s">
        <v>83</v>
      </c>
      <c r="G394">
        <f>DATEDIF(C394,B394,"d")</f>
        <v>2841</v>
      </c>
      <c r="H394" s="39">
        <f>G394/(365/12)</f>
        <v>93.402739726027391</v>
      </c>
      <c r="I394" s="17">
        <v>0</v>
      </c>
      <c r="J394" s="17">
        <v>0</v>
      </c>
      <c r="K394" s="17">
        <v>2</v>
      </c>
      <c r="L394" s="4">
        <f>DATEDIF(E394,B394,"d")</f>
        <v>1836</v>
      </c>
      <c r="M394" s="39">
        <f>L394/(365/12)</f>
        <v>60.361643835616434</v>
      </c>
      <c r="N394" s="4" t="s">
        <v>83</v>
      </c>
      <c r="O394" s="39" t="s">
        <v>43</v>
      </c>
      <c r="P394">
        <v>4</v>
      </c>
      <c r="Q394">
        <v>2</v>
      </c>
      <c r="R394">
        <v>3</v>
      </c>
      <c r="S394">
        <v>2</v>
      </c>
      <c r="T394">
        <v>4</v>
      </c>
      <c r="U394">
        <v>1</v>
      </c>
      <c r="V394">
        <v>5</v>
      </c>
      <c r="W394" s="4" t="s">
        <v>83</v>
      </c>
      <c r="X394">
        <v>4</v>
      </c>
      <c r="Y394">
        <v>4</v>
      </c>
      <c r="Z394" t="s">
        <v>43</v>
      </c>
      <c r="AA394" t="s">
        <v>43</v>
      </c>
      <c r="AB394">
        <f>(X394+Y394)/10</f>
        <v>0.8</v>
      </c>
      <c r="AC394">
        <f>SUM(1-AB394)</f>
        <v>0.19999999999999996</v>
      </c>
      <c r="AD394">
        <v>6</v>
      </c>
      <c r="AE394">
        <v>3</v>
      </c>
      <c r="AF394" s="3" t="s">
        <v>43</v>
      </c>
      <c r="AG394">
        <v>6</v>
      </c>
      <c r="AH394">
        <v>1</v>
      </c>
      <c r="AI394" s="4" t="s">
        <v>83</v>
      </c>
      <c r="AJ394" s="4" t="s">
        <v>83</v>
      </c>
      <c r="AK394" s="4" t="s">
        <v>83</v>
      </c>
      <c r="AL394" s="4" t="s">
        <v>83</v>
      </c>
      <c r="AM394" s="4" t="s">
        <v>83</v>
      </c>
      <c r="AN394" s="4" t="s">
        <v>83</v>
      </c>
    </row>
    <row r="395" spans="1:40" ht="15">
      <c r="A395" s="17">
        <v>394</v>
      </c>
      <c r="B395" s="28">
        <v>42759</v>
      </c>
      <c r="C395" s="28">
        <v>39373</v>
      </c>
      <c r="D395" t="s">
        <v>74</v>
      </c>
      <c r="E395" s="28">
        <v>39373</v>
      </c>
      <c r="F395" s="28">
        <v>39373</v>
      </c>
      <c r="G395">
        <f>DATEDIF(C395,B395,"d")</f>
        <v>3386</v>
      </c>
      <c r="H395" s="39">
        <f>G395/(365/12)</f>
        <v>111.32054794520548</v>
      </c>
      <c r="I395" s="17">
        <v>1</v>
      </c>
      <c r="J395" s="17">
        <v>0</v>
      </c>
      <c r="K395" s="17">
        <v>3</v>
      </c>
      <c r="L395">
        <f>DATEDIF(E395,B395,"d")</f>
        <v>3386</v>
      </c>
      <c r="M395" s="39">
        <f>L395/(365/12)</f>
        <v>111.32054794520548</v>
      </c>
      <c r="N395">
        <f>DATEDIF(F395,B395,"d")</f>
        <v>3386</v>
      </c>
      <c r="O395" s="39">
        <f>N395/(365/12)</f>
        <v>111.32054794520548</v>
      </c>
      <c r="P395" s="17">
        <v>5</v>
      </c>
      <c r="Q395" s="17">
        <v>4</v>
      </c>
      <c r="R395" s="17">
        <v>5</v>
      </c>
      <c r="S395" s="17">
        <v>5</v>
      </c>
      <c r="T395" s="17">
        <v>5</v>
      </c>
      <c r="U395" s="17">
        <v>4</v>
      </c>
      <c r="V395" s="17">
        <v>5</v>
      </c>
      <c r="W395" s="17">
        <v>4</v>
      </c>
      <c r="X395" s="17">
        <v>4</v>
      </c>
      <c r="Y395" s="17">
        <v>5</v>
      </c>
      <c r="Z395" s="17">
        <v>2</v>
      </c>
      <c r="AA395" s="17">
        <v>5</v>
      </c>
      <c r="AB395">
        <f>(X395+Y395+Z395+AA395)/20</f>
        <v>0.8</v>
      </c>
      <c r="AC395">
        <f>SUM(1-AB395)</f>
        <v>0.19999999999999996</v>
      </c>
      <c r="AD395">
        <v>8</v>
      </c>
      <c r="AE395">
        <v>3</v>
      </c>
      <c r="AF395">
        <v>1</v>
      </c>
      <c r="AG395">
        <v>0</v>
      </c>
      <c r="AH395">
        <v>0</v>
      </c>
      <c r="AI395" s="30">
        <v>12</v>
      </c>
      <c r="AJ395" s="30">
        <v>12</v>
      </c>
      <c r="AK395" s="30">
        <v>14</v>
      </c>
      <c r="AL395" s="30">
        <v>10</v>
      </c>
      <c r="AM395" s="30">
        <v>1</v>
      </c>
      <c r="AN395">
        <f>SUM(AI395:AL395)</f>
        <v>48</v>
      </c>
    </row>
  </sheetData>
  <sortState xmlns:xlrd2="http://schemas.microsoft.com/office/spreadsheetml/2017/richdata2" ref="A2:AS395">
    <sortCondition ref="A2:A395"/>
  </sortState>
  <phoneticPr fontId="11" type="noConversion"/>
  <pageMargins left="0.75" right="0.75" top="1" bottom="1"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0D54F-FE0A-FE43-BC74-BC7745ED4670}">
  <dimension ref="A1:D42"/>
  <sheetViews>
    <sheetView tabSelected="1" topLeftCell="A26" workbookViewId="0">
      <selection activeCell="H39" sqref="H39"/>
    </sheetView>
  </sheetViews>
  <sheetFormatPr defaultColWidth="10.85546875" defaultRowHeight="14.45"/>
  <cols>
    <col min="1" max="1" width="35.7109375" customWidth="1"/>
    <col min="2" max="2" width="45" customWidth="1"/>
    <col min="4" max="4" width="21.42578125" customWidth="1"/>
  </cols>
  <sheetData>
    <row r="1" spans="1:4" s="42" customFormat="1">
      <c r="A1" s="42" t="s">
        <v>141</v>
      </c>
      <c r="B1" s="42" t="s">
        <v>142</v>
      </c>
      <c r="C1" s="42" t="s">
        <v>143</v>
      </c>
      <c r="D1" s="42" t="s">
        <v>144</v>
      </c>
    </row>
    <row r="3" spans="1:4">
      <c r="A3" s="1" t="s">
        <v>0</v>
      </c>
      <c r="B3" t="s">
        <v>145</v>
      </c>
      <c r="C3" t="s">
        <v>146</v>
      </c>
      <c r="D3" t="s">
        <v>147</v>
      </c>
    </row>
    <row r="4" spans="1:4">
      <c r="A4" s="32" t="s">
        <v>1</v>
      </c>
      <c r="B4" t="s">
        <v>148</v>
      </c>
      <c r="C4" t="s">
        <v>149</v>
      </c>
    </row>
    <row r="5" spans="1:4">
      <c r="A5" s="32" t="s">
        <v>2</v>
      </c>
      <c r="B5" t="s">
        <v>150</v>
      </c>
      <c r="C5" t="s">
        <v>149</v>
      </c>
    </row>
    <row r="6" spans="1:4">
      <c r="A6" s="1" t="s">
        <v>3</v>
      </c>
      <c r="B6" t="s">
        <v>151</v>
      </c>
      <c r="C6" t="s">
        <v>152</v>
      </c>
    </row>
    <row r="7" spans="1:4">
      <c r="A7" s="32" t="s">
        <v>4</v>
      </c>
      <c r="B7" t="s">
        <v>153</v>
      </c>
      <c r="C7" t="s">
        <v>149</v>
      </c>
    </row>
    <row r="8" spans="1:4">
      <c r="A8" s="32" t="s">
        <v>5</v>
      </c>
      <c r="B8" t="s">
        <v>154</v>
      </c>
      <c r="C8" t="s">
        <v>149</v>
      </c>
    </row>
    <row r="9" spans="1:4">
      <c r="A9" s="1" t="s">
        <v>6</v>
      </c>
      <c r="B9" t="s">
        <v>155</v>
      </c>
      <c r="C9" t="s">
        <v>146</v>
      </c>
      <c r="D9" t="s">
        <v>156</v>
      </c>
    </row>
    <row r="10" spans="1:4">
      <c r="A10" s="38" t="s">
        <v>7</v>
      </c>
      <c r="B10" t="s">
        <v>157</v>
      </c>
      <c r="C10" t="s">
        <v>146</v>
      </c>
      <c r="D10" t="s">
        <v>158</v>
      </c>
    </row>
    <row r="11" spans="1:4">
      <c r="A11" s="1" t="s">
        <v>8</v>
      </c>
      <c r="B11" t="s">
        <v>159</v>
      </c>
      <c r="C11" t="s">
        <v>146</v>
      </c>
      <c r="D11" t="s">
        <v>160</v>
      </c>
    </row>
    <row r="12" spans="1:4">
      <c r="A12" s="1" t="s">
        <v>9</v>
      </c>
      <c r="B12" t="s">
        <v>161</v>
      </c>
      <c r="C12" t="s">
        <v>146</v>
      </c>
      <c r="D12" t="s">
        <v>162</v>
      </c>
    </row>
    <row r="13" spans="1:4">
      <c r="A13" s="1" t="s">
        <v>10</v>
      </c>
      <c r="B13" t="s">
        <v>163</v>
      </c>
      <c r="C13" t="s">
        <v>146</v>
      </c>
      <c r="D13" t="s">
        <v>164</v>
      </c>
    </row>
    <row r="14" spans="1:4">
      <c r="A14" s="1" t="s">
        <v>11</v>
      </c>
      <c r="B14" t="s">
        <v>165</v>
      </c>
      <c r="C14" t="s">
        <v>146</v>
      </c>
      <c r="D14" t="s">
        <v>156</v>
      </c>
    </row>
    <row r="15" spans="1:4">
      <c r="A15" s="38" t="s">
        <v>12</v>
      </c>
      <c r="B15" t="s">
        <v>166</v>
      </c>
      <c r="C15" t="s">
        <v>146</v>
      </c>
      <c r="D15" t="s">
        <v>156</v>
      </c>
    </row>
    <row r="16" spans="1:4">
      <c r="A16" s="1" t="s">
        <v>13</v>
      </c>
      <c r="B16" t="s">
        <v>167</v>
      </c>
      <c r="C16" t="s">
        <v>146</v>
      </c>
      <c r="D16" t="s">
        <v>156</v>
      </c>
    </row>
    <row r="17" spans="1:4">
      <c r="A17" s="38" t="s">
        <v>14</v>
      </c>
      <c r="B17" s="26" t="s">
        <v>168</v>
      </c>
      <c r="C17" t="s">
        <v>146</v>
      </c>
      <c r="D17" t="s">
        <v>156</v>
      </c>
    </row>
    <row r="18" spans="1:4">
      <c r="A18" s="1" t="s">
        <v>15</v>
      </c>
      <c r="B18" t="s">
        <v>169</v>
      </c>
      <c r="C18" t="s">
        <v>146</v>
      </c>
      <c r="D18" s="39" t="s">
        <v>164</v>
      </c>
    </row>
    <row r="19" spans="1:4">
      <c r="A19" s="1" t="s">
        <v>16</v>
      </c>
      <c r="B19" t="s">
        <v>170</v>
      </c>
      <c r="C19" t="s">
        <v>146</v>
      </c>
      <c r="D19" s="39" t="s">
        <v>164</v>
      </c>
    </row>
    <row r="20" spans="1:4">
      <c r="A20" s="1" t="s">
        <v>17</v>
      </c>
      <c r="B20" t="s">
        <v>171</v>
      </c>
      <c r="C20" t="s">
        <v>146</v>
      </c>
      <c r="D20" s="39" t="s">
        <v>164</v>
      </c>
    </row>
    <row r="21" spans="1:4">
      <c r="A21" s="1" t="s">
        <v>18</v>
      </c>
      <c r="B21" t="s">
        <v>172</v>
      </c>
      <c r="C21" t="s">
        <v>146</v>
      </c>
      <c r="D21" s="39" t="s">
        <v>164</v>
      </c>
    </row>
    <row r="22" spans="1:4">
      <c r="A22" s="1" t="s">
        <v>19</v>
      </c>
      <c r="B22" t="s">
        <v>173</v>
      </c>
      <c r="C22" t="s">
        <v>146</v>
      </c>
      <c r="D22" s="39" t="s">
        <v>164</v>
      </c>
    </row>
    <row r="23" spans="1:4">
      <c r="A23" s="1" t="s">
        <v>20</v>
      </c>
      <c r="B23" t="s">
        <v>174</v>
      </c>
      <c r="C23" t="s">
        <v>146</v>
      </c>
      <c r="D23" s="39" t="s">
        <v>164</v>
      </c>
    </row>
    <row r="24" spans="1:4">
      <c r="A24" s="1" t="s">
        <v>21</v>
      </c>
      <c r="B24" t="s">
        <v>175</v>
      </c>
      <c r="C24" t="s">
        <v>146</v>
      </c>
      <c r="D24" s="39" t="s">
        <v>164</v>
      </c>
    </row>
    <row r="25" spans="1:4">
      <c r="A25" s="1" t="s">
        <v>22</v>
      </c>
      <c r="B25" t="s">
        <v>176</v>
      </c>
      <c r="C25" t="s">
        <v>146</v>
      </c>
      <c r="D25" s="39" t="s">
        <v>164</v>
      </c>
    </row>
    <row r="26" spans="1:4">
      <c r="A26" s="1" t="s">
        <v>23</v>
      </c>
      <c r="B26" t="s">
        <v>177</v>
      </c>
      <c r="C26" t="s">
        <v>146</v>
      </c>
      <c r="D26" s="39" t="s">
        <v>178</v>
      </c>
    </row>
    <row r="27" spans="1:4">
      <c r="A27" s="1" t="s">
        <v>24</v>
      </c>
      <c r="B27" t="s">
        <v>179</v>
      </c>
      <c r="C27" t="s">
        <v>146</v>
      </c>
      <c r="D27" s="39" t="s">
        <v>178</v>
      </c>
    </row>
    <row r="28" spans="1:4">
      <c r="A28" s="1" t="s">
        <v>25</v>
      </c>
      <c r="B28" t="s">
        <v>180</v>
      </c>
      <c r="C28" t="s">
        <v>146</v>
      </c>
      <c r="D28" s="39" t="s">
        <v>178</v>
      </c>
    </row>
    <row r="29" spans="1:4">
      <c r="A29" s="1" t="s">
        <v>26</v>
      </c>
      <c r="B29" t="s">
        <v>181</v>
      </c>
      <c r="C29" t="s">
        <v>146</v>
      </c>
      <c r="D29" s="39" t="s">
        <v>178</v>
      </c>
    </row>
    <row r="30" spans="1:4">
      <c r="A30" s="1" t="s">
        <v>27</v>
      </c>
      <c r="B30" t="s">
        <v>182</v>
      </c>
      <c r="C30" t="s">
        <v>146</v>
      </c>
      <c r="D30" s="39" t="s">
        <v>178</v>
      </c>
    </row>
    <row r="31" spans="1:4">
      <c r="A31" s="1" t="s">
        <v>28</v>
      </c>
      <c r="B31" t="s">
        <v>183</v>
      </c>
      <c r="C31" t="s">
        <v>146</v>
      </c>
      <c r="D31" s="39" t="s">
        <v>178</v>
      </c>
    </row>
    <row r="32" spans="1:4">
      <c r="A32" s="2" t="s">
        <v>29</v>
      </c>
      <c r="B32" t="s">
        <v>184</v>
      </c>
      <c r="C32" t="s">
        <v>146</v>
      </c>
      <c r="D32" s="39" t="s">
        <v>185</v>
      </c>
    </row>
    <row r="33" spans="1:4">
      <c r="A33" s="2" t="s">
        <v>30</v>
      </c>
      <c r="B33" t="s">
        <v>186</v>
      </c>
      <c r="C33" t="s">
        <v>146</v>
      </c>
      <c r="D33" s="39" t="s">
        <v>164</v>
      </c>
    </row>
    <row r="34" spans="1:4">
      <c r="A34" s="2" t="s">
        <v>31</v>
      </c>
      <c r="B34" t="s">
        <v>187</v>
      </c>
      <c r="C34" t="s">
        <v>146</v>
      </c>
      <c r="D34" s="39" t="s">
        <v>164</v>
      </c>
    </row>
    <row r="35" spans="1:4">
      <c r="A35" s="1" t="s">
        <v>32</v>
      </c>
      <c r="B35" t="s">
        <v>188</v>
      </c>
      <c r="C35" t="s">
        <v>146</v>
      </c>
      <c r="D35" s="39" t="s">
        <v>189</v>
      </c>
    </row>
    <row r="36" spans="1:4">
      <c r="A36" s="1" t="s">
        <v>33</v>
      </c>
      <c r="B36" t="s">
        <v>190</v>
      </c>
      <c r="C36" t="s">
        <v>146</v>
      </c>
      <c r="D36" s="39" t="s">
        <v>191</v>
      </c>
    </row>
    <row r="37" spans="1:4">
      <c r="A37" s="1" t="s">
        <v>34</v>
      </c>
      <c r="B37" t="s">
        <v>192</v>
      </c>
      <c r="C37" t="s">
        <v>146</v>
      </c>
      <c r="D37" s="39" t="s">
        <v>193</v>
      </c>
    </row>
    <row r="38" spans="1:4">
      <c r="A38" s="1" t="s">
        <v>35</v>
      </c>
      <c r="B38" t="s">
        <v>194</v>
      </c>
      <c r="C38" t="s">
        <v>146</v>
      </c>
      <c r="D38" s="39" t="s">
        <v>193</v>
      </c>
    </row>
    <row r="39" spans="1:4">
      <c r="A39" s="1" t="s">
        <v>36</v>
      </c>
      <c r="B39" t="s">
        <v>195</v>
      </c>
      <c r="C39" t="s">
        <v>146</v>
      </c>
      <c r="D39" s="39" t="s">
        <v>193</v>
      </c>
    </row>
    <row r="40" spans="1:4">
      <c r="A40" s="1" t="s">
        <v>37</v>
      </c>
      <c r="B40" t="s">
        <v>196</v>
      </c>
      <c r="C40" t="s">
        <v>146</v>
      </c>
      <c r="D40" s="39" t="s">
        <v>193</v>
      </c>
    </row>
    <row r="41" spans="1:4" ht="15">
      <c r="A41" s="1" t="s">
        <v>38</v>
      </c>
      <c r="B41" t="s">
        <v>197</v>
      </c>
      <c r="C41" t="s">
        <v>146</v>
      </c>
      <c r="D41" s="39" t="s">
        <v>198</v>
      </c>
    </row>
    <row r="42" spans="1:4">
      <c r="A42" s="1" t="s">
        <v>39</v>
      </c>
      <c r="B42" t="s">
        <v>199</v>
      </c>
      <c r="C42" t="s">
        <v>146</v>
      </c>
      <c r="D42" s="39" t="s">
        <v>200</v>
      </c>
    </row>
  </sheetData>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opLeftCell="A4" zoomScale="138" workbookViewId="0">
      <selection activeCell="A29" sqref="A29"/>
    </sheetView>
  </sheetViews>
  <sheetFormatPr defaultColWidth="8.85546875" defaultRowHeight="14.45"/>
  <cols>
    <col min="1" max="1" width="83.42578125" bestFit="1" customWidth="1"/>
    <col min="3" max="3" width="87.42578125" bestFit="1" customWidth="1"/>
  </cols>
  <sheetData>
    <row r="1" spans="1:3">
      <c r="A1" s="8" t="s">
        <v>201</v>
      </c>
    </row>
    <row r="2" spans="1:3">
      <c r="A2" s="5" t="s">
        <v>202</v>
      </c>
    </row>
    <row r="3" spans="1:3">
      <c r="A3" s="6" t="s">
        <v>203</v>
      </c>
      <c r="C3" t="s">
        <v>204</v>
      </c>
    </row>
    <row r="4" spans="1:3">
      <c r="A4" s="7" t="s">
        <v>205</v>
      </c>
      <c r="C4" s="26" t="s">
        <v>206</v>
      </c>
    </row>
    <row r="5" spans="1:3">
      <c r="C5" s="4" t="s">
        <v>207</v>
      </c>
    </row>
    <row r="6" spans="1:3">
      <c r="A6" s="9" t="s">
        <v>208</v>
      </c>
      <c r="C6" t="s">
        <v>209</v>
      </c>
    </row>
    <row r="7" spans="1:3">
      <c r="A7" s="10" t="s">
        <v>210</v>
      </c>
      <c r="C7" t="s">
        <v>211</v>
      </c>
    </row>
    <row r="8" spans="1:3">
      <c r="A8" s="11" t="s">
        <v>212</v>
      </c>
      <c r="C8" t="s">
        <v>213</v>
      </c>
    </row>
    <row r="9" spans="1:3">
      <c r="A9" s="13" t="s">
        <v>214</v>
      </c>
    </row>
    <row r="10" spans="1:3">
      <c r="A10" s="12" t="s">
        <v>76</v>
      </c>
      <c r="C10" s="36" t="s">
        <v>215</v>
      </c>
    </row>
    <row r="11" spans="1:3">
      <c r="A11" s="14" t="s">
        <v>216</v>
      </c>
    </row>
    <row r="12" spans="1:3">
      <c r="A12" s="15" t="s">
        <v>217</v>
      </c>
    </row>
    <row r="13" spans="1:3">
      <c r="A13" s="20" t="s">
        <v>218</v>
      </c>
    </row>
    <row r="14" spans="1:3">
      <c r="A14" s="23" t="s">
        <v>219</v>
      </c>
    </row>
    <row r="16" spans="1:3">
      <c r="A16" s="24" t="s">
        <v>220</v>
      </c>
    </row>
    <row r="17" spans="1:1">
      <c r="A17" s="25" t="s">
        <v>221</v>
      </c>
    </row>
    <row r="18" spans="1:1">
      <c r="A18" s="25" t="s">
        <v>222</v>
      </c>
    </row>
    <row r="20" spans="1:1" ht="15.6">
      <c r="A20" t="s">
        <v>223</v>
      </c>
    </row>
    <row r="21" spans="1:1" ht="15.6">
      <c r="A21" t="s">
        <v>224</v>
      </c>
    </row>
    <row r="22" spans="1:1">
      <c r="A22" t="s">
        <v>225</v>
      </c>
    </row>
    <row r="23" spans="1:1">
      <c r="A23" s="43" t="s">
        <v>226</v>
      </c>
    </row>
    <row r="24" spans="1:1">
      <c r="A24" s="43"/>
    </row>
    <row r="25" spans="1:1">
      <c r="A25" s="43"/>
    </row>
    <row r="26" spans="1:1">
      <c r="A26" s="43"/>
    </row>
    <row r="27" spans="1:1">
      <c r="A27" s="1" t="s">
        <v>227</v>
      </c>
    </row>
    <row r="28" spans="1:1">
      <c r="A28" s="1" t="s">
        <v>228</v>
      </c>
    </row>
    <row r="29" spans="1:1">
      <c r="A29" s="41"/>
    </row>
  </sheetData>
  <mergeCells count="1">
    <mergeCell ref="A23:A26"/>
  </mergeCells>
  <pageMargins left="0.75" right="0.75" top="1" bottom="1"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Drasko</dc:creator>
  <cp:keywords/>
  <dc:description/>
  <cp:lastModifiedBy>Curtis Sharma</cp:lastModifiedBy>
  <cp:revision/>
  <dcterms:created xsi:type="dcterms:W3CDTF">2016-11-10T10:43:07Z</dcterms:created>
  <dcterms:modified xsi:type="dcterms:W3CDTF">2022-04-12T13:22:19Z</dcterms:modified>
  <cp:category/>
  <cp:contentStatus/>
</cp:coreProperties>
</file>