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228"/>
  <workbookPr/>
  <mc:AlternateContent xmlns:mc="http://schemas.openxmlformats.org/markup-compatibility/2006">
    <mc:Choice Requires="x15">
      <x15ac:absPath xmlns:x15ac="http://schemas.microsoft.com/office/spreadsheetml/2010/11/ac" url="E:\Ignacio Echeveria Arrondo\DBA SBS 2020\Publication Journals\F1000 Research\References\Survey and Case Study data\"/>
    </mc:Choice>
  </mc:AlternateContent>
  <xr:revisionPtr revIDLastSave="0" documentId="13_ncr:1_{11D75B37-0D21-4B4E-97DF-D72A809A8513}" xr6:coauthVersionLast="47" xr6:coauthVersionMax="47" xr10:uidLastSave="{00000000-0000-0000-0000-000000000000}"/>
  <bookViews>
    <workbookView xWindow="28680" yWindow="-120" windowWidth="29040" windowHeight="15840" xr2:uid="{00000000-000D-0000-FFFF-FFFF00000000}"/>
  </bookViews>
  <sheets>
    <sheet name="Interviews" sheetId="1" r:id="rId1"/>
  </sheets>
  <definedNames>
    <definedName name="_xlnm._FilterDatabase" localSheetId="0" hidden="1">Interviews!$A$2:$B$23</definedName>
    <definedName name="_xlnm.Print_Area" localSheetId="0">Interviews!$B$1:$E$19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Q20" i="1" l="1"/>
  <c r="AI20" i="1"/>
  <c r="AI21" i="1" s="1"/>
  <c r="AS20" i="1" l="1"/>
  <c r="AS21" i="1" s="1"/>
  <c r="AO20" i="1"/>
  <c r="AO21" i="1" s="1"/>
  <c r="AM20" i="1"/>
  <c r="AM21" i="1" s="1"/>
  <c r="AG20" i="1"/>
  <c r="AG21" i="1" s="1"/>
  <c r="AC20" i="1"/>
  <c r="Y20" i="1"/>
  <c r="Y21" i="1" s="1"/>
  <c r="U20" i="1"/>
  <c r="S20" i="1"/>
  <c r="S21" i="1" s="1"/>
  <c r="Q20" i="1"/>
  <c r="Q21" i="1" s="1"/>
  <c r="O20" i="1"/>
  <c r="O21" i="1" s="1"/>
  <c r="M20" i="1"/>
  <c r="M21" i="1" s="1"/>
  <c r="K20" i="1"/>
  <c r="I20" i="1"/>
  <c r="AQ21" i="1"/>
  <c r="AC21" i="1"/>
  <c r="U21" i="1"/>
  <c r="I21" i="1"/>
  <c r="AE20" i="1" l="1"/>
  <c r="AE21" i="1" s="1"/>
  <c r="AA20" i="1"/>
  <c r="AA21" i="1" s="1"/>
  <c r="W20" i="1"/>
  <c r="W21" i="1" s="1"/>
  <c r="K21" i="1"/>
</calcChain>
</file>

<file path=xl/sharedStrings.xml><?xml version="1.0" encoding="utf-8"?>
<sst xmlns="http://schemas.openxmlformats.org/spreadsheetml/2006/main" count="500" uniqueCount="218">
  <si>
    <t>No.</t>
  </si>
  <si>
    <t>Room</t>
  </si>
  <si>
    <t xml:space="preserve">Date </t>
  </si>
  <si>
    <t>Time</t>
  </si>
  <si>
    <t>DONE</t>
  </si>
  <si>
    <t>Group</t>
  </si>
  <si>
    <t>Q1</t>
  </si>
  <si>
    <t>Q2</t>
  </si>
  <si>
    <t>Q3</t>
  </si>
  <si>
    <t>Q4</t>
  </si>
  <si>
    <t>Q5</t>
  </si>
  <si>
    <t>Q7</t>
  </si>
  <si>
    <t>Q8</t>
  </si>
  <si>
    <t>Q9</t>
  </si>
  <si>
    <t>Q10</t>
  </si>
  <si>
    <t>Q11</t>
  </si>
  <si>
    <t>Q12</t>
  </si>
  <si>
    <t>Q13</t>
  </si>
  <si>
    <t>Q14</t>
  </si>
  <si>
    <t>Q15</t>
  </si>
  <si>
    <t>Q16</t>
  </si>
  <si>
    <t>Q17</t>
  </si>
  <si>
    <t>Q18</t>
  </si>
  <si>
    <t>Q19</t>
  </si>
  <si>
    <t>Q20</t>
  </si>
  <si>
    <t>Q21</t>
  </si>
  <si>
    <t>Q22</t>
  </si>
  <si>
    <t>Q23</t>
  </si>
  <si>
    <t>Q24</t>
  </si>
  <si>
    <t>Q25</t>
  </si>
  <si>
    <t>Q26</t>
  </si>
  <si>
    <t>Q27</t>
  </si>
  <si>
    <t>Q28</t>
  </si>
  <si>
    <t>Agree</t>
  </si>
  <si>
    <t>Q6</t>
  </si>
  <si>
    <t>Yes</t>
  </si>
  <si>
    <t>Q0</t>
  </si>
  <si>
    <t>Act</t>
  </si>
  <si>
    <t>Neutral</t>
  </si>
  <si>
    <t>Decrease</t>
  </si>
  <si>
    <t>No travel policy</t>
  </si>
  <si>
    <t>Not mandatory</t>
  </si>
  <si>
    <t>Exhausting, Less free time</t>
  </si>
  <si>
    <t xml:space="preserve">Interaction with affiliates, better results, motivation </t>
  </si>
  <si>
    <t>Easier to work, motivation, earn miles, new people and new countries</t>
  </si>
  <si>
    <t>New travel policy CSR Policy</t>
  </si>
  <si>
    <t>Strongly Disagree</t>
  </si>
  <si>
    <t>Strongly Agree</t>
  </si>
  <si>
    <t>10-20%</t>
  </si>
  <si>
    <t xml:space="preserve">2 dias </t>
  </si>
  <si>
    <t>3-4 dias</t>
  </si>
  <si>
    <t>Adpt</t>
  </si>
  <si>
    <t>No travel policy, need to limit business travel, n° of people, frequency. Corporate mentality to travel often</t>
  </si>
  <si>
    <t>Not make accountable people for how much they travel</t>
  </si>
  <si>
    <t xml:space="preserve">Cost  </t>
  </si>
  <si>
    <t xml:space="preserve">Understanding of local market, build relationships, accelerates growth, </t>
  </si>
  <si>
    <t xml:space="preserve">Global mindset, Personal development </t>
  </si>
  <si>
    <t>Company mindset, practice and recognition to become a company culture</t>
  </si>
  <si>
    <t>Travelling for business, business growth</t>
  </si>
  <si>
    <t>I enjoy travelling for business</t>
  </si>
  <si>
    <t>Airline Program</t>
  </si>
  <si>
    <t>How often travel</t>
  </si>
  <si>
    <t xml:space="preserve">How long travel </t>
  </si>
  <si>
    <t>ICT has reduced travel</t>
  </si>
  <si>
    <t xml:space="preserve">Business is essential to achieve the results </t>
  </si>
  <si>
    <t>I understand greenhouse effect</t>
  </si>
  <si>
    <t xml:space="preserve">Approach towards  pollution </t>
  </si>
  <si>
    <t xml:space="preserve">Green aircrafts support </t>
  </si>
  <si>
    <t xml:space="preserve">CSR related to environment and business travel </t>
  </si>
  <si>
    <t xml:space="preserve">20/40/50 Travel expectation </t>
  </si>
  <si>
    <t xml:space="preserve">Corporate Disadvantages </t>
  </si>
  <si>
    <t xml:space="preserve">Individual Disadvantages </t>
  </si>
  <si>
    <t xml:space="preserve">Corporate Advantages </t>
  </si>
  <si>
    <t xml:space="preserve">Other thoughts on Business travel </t>
  </si>
  <si>
    <t>ITC better than business travel</t>
  </si>
  <si>
    <t xml:space="preserve">Zurich Airport Region </t>
  </si>
  <si>
    <t>I understand greenhouse emissions caused by aircraft</t>
  </si>
  <si>
    <t>I understand consequences global warming</t>
  </si>
  <si>
    <t>Greener way of transportation micromobility</t>
  </si>
  <si>
    <t>Avoid using car</t>
  </si>
  <si>
    <t xml:space="preserve">I am willing to pay green taxes as individual </t>
  </si>
  <si>
    <t>I am willing to pay as a corporation green taxes</t>
  </si>
  <si>
    <t>I am willing to pay an NGO as an individual</t>
  </si>
  <si>
    <t>CSR Policy at your company?</t>
  </si>
  <si>
    <t>Thoughts on micromobility?</t>
  </si>
  <si>
    <t xml:space="preserve">How can the Environmental dimension incorporation in the corporation </t>
  </si>
  <si>
    <t>Stronlgy Agree</t>
  </si>
  <si>
    <t xml:space="preserve">Agree </t>
  </si>
  <si>
    <t>No, just recommendations</t>
  </si>
  <si>
    <t>Only a yearly percentage with no implications</t>
  </si>
  <si>
    <t>Downtime, health</t>
  </si>
  <si>
    <t>Share with the affiliates, Trust building</t>
  </si>
  <si>
    <t xml:space="preserve">Individual Advantages </t>
  </si>
  <si>
    <t>Sustainability into the corporate values</t>
  </si>
  <si>
    <t xml:space="preserve">Neutral </t>
  </si>
  <si>
    <t>20-40%</t>
  </si>
  <si>
    <t>Day trip</t>
  </si>
  <si>
    <t>Disagree</t>
  </si>
  <si>
    <t>Not known but not saying people should travel less</t>
  </si>
  <si>
    <t>Time management, costs</t>
  </si>
  <si>
    <t>Life balance</t>
  </si>
  <si>
    <t>Enlarge network, exposed to new cultures, empowering</t>
  </si>
  <si>
    <t>Leaders/executives need top be the role models and be stronger with the message</t>
  </si>
  <si>
    <t>there is a new policy but not related to travel</t>
  </si>
  <si>
    <t>No consequences</t>
  </si>
  <si>
    <t>Time loss and efficiency</t>
  </si>
  <si>
    <t>Easier to engage with others</t>
  </si>
  <si>
    <t>To establish targets to be measured(KPI)and someone managing it</t>
  </si>
  <si>
    <t>Important is to reduce travelling and use more ICT (video, etc.).</t>
  </si>
  <si>
    <t>3-4 Days</t>
  </si>
  <si>
    <t xml:space="preserve">Only an indication with no consequences </t>
  </si>
  <si>
    <t>Costs, time loss</t>
  </si>
  <si>
    <t>Energy used, inefficiency, time loss</t>
  </si>
  <si>
    <t>Personal contact, influencing people, better understanding, Value transfer</t>
  </si>
  <si>
    <t>Easier to discuss certain topics, build trust, showing the face to the brand</t>
  </si>
  <si>
    <t>Costs, Risk to lose the employee, Time management</t>
  </si>
  <si>
    <t>Personal time, recovery time, personal sacrifices (working on week end, etc.)</t>
  </si>
  <si>
    <t>Costs, downtime (Transfers, airport launches, etc.)</t>
  </si>
  <si>
    <t>Awareness to understand how other people operate</t>
  </si>
  <si>
    <t>Nothing happens but managers should be closer to the customers</t>
  </si>
  <si>
    <t>Interaction, strengthening relationships</t>
  </si>
  <si>
    <t>To many people travelling to affiliates; could be reduced.</t>
  </si>
  <si>
    <t xml:space="preserve">Availability, Tiring </t>
  </si>
  <si>
    <t>Yes, CSR for Business travel but not related to environment</t>
  </si>
  <si>
    <t xml:space="preserve">Rewarding, visibility, personal contacts and freedom. </t>
  </si>
  <si>
    <t xml:space="preserve">To have Co2 emissions monitoring by sharing the information on travels. Pay carbon emission tax. Train employees to use ICTs. </t>
  </si>
  <si>
    <t xml:space="preserve">The problem is the mindset of the people. </t>
  </si>
  <si>
    <t>Smart travelling, too much travelling with no clear added value, scheduling is not efficient - consolidating. Give airmiles to the company not to the individual.</t>
  </si>
  <si>
    <t>3-4 days</t>
  </si>
  <si>
    <t>Very strongly agree</t>
  </si>
  <si>
    <t>Adapt</t>
  </si>
  <si>
    <t>Is only an estimation with no consequences</t>
  </si>
  <si>
    <t>Costs, environment, time loss</t>
  </si>
  <si>
    <t>Less family time and personal time.</t>
  </si>
  <si>
    <t>Generate more business</t>
  </si>
  <si>
    <t>Improve connection with stakeholders</t>
  </si>
  <si>
    <t xml:space="preserve">Pharma should be a role model in general also using electrical cars and support more train travelling. </t>
  </si>
  <si>
    <t xml:space="preserve">Energy Management of employees, time zones, time wasted </t>
  </si>
  <si>
    <t xml:space="preserve">Time wasted, energy and tiring </t>
  </si>
  <si>
    <t>Meeting people one works with, understand cultures, diversity and visit new countries and new food</t>
  </si>
  <si>
    <t xml:space="preserve">Awareness on impact on environment not only to have costs restrictions. Policy about environment </t>
  </si>
  <si>
    <t xml:space="preserve">Airlines need to change things that can have an impact on the environment such reduce plastic. </t>
  </si>
  <si>
    <t>2 days</t>
  </si>
  <si>
    <t>Raises a point on how to handle expenses /compensation of travelling</t>
  </si>
  <si>
    <t>Productivity</t>
  </si>
  <si>
    <t>Allows stronger relationships, efficiency, success based on interactions</t>
  </si>
  <si>
    <t xml:space="preserve">It has to be part of the company culture, mindset, values. </t>
  </si>
  <si>
    <t xml:space="preserve">There is a code of conduct </t>
  </si>
  <si>
    <t>It matters to do a good job. Not measured at the end of the year</t>
  </si>
  <si>
    <t>Health, Costs, Time wasted, less effective as you are less with your team</t>
  </si>
  <si>
    <t>Time wasted, Health issues, Costs, Less effective</t>
  </si>
  <si>
    <t>New places, motivation</t>
  </si>
  <si>
    <t>Not sure</t>
  </si>
  <si>
    <t>There is flexibility, alignment with the manager. It gives direction on what is expected.</t>
  </si>
  <si>
    <t xml:space="preserve">Costs, Time wasted in transit times and transfers. </t>
  </si>
  <si>
    <t>Stressful and increase ecological footprints.</t>
  </si>
  <si>
    <t>Better outcomes, better results through negotiations.  Trust building.</t>
  </si>
  <si>
    <t xml:space="preserve">Relationship building, motivation, see new places, it helps to learn new cultures and self develop. </t>
  </si>
  <si>
    <t xml:space="preserve">CSR Policy on travel and environment. Most of the times if travels need to be reduced is due to costs, but cost of travelling needs to be reduced. </t>
  </si>
  <si>
    <t xml:space="preserve">No consequences but it depends on the role projects. </t>
  </si>
  <si>
    <t>Time wasted, employees not working effectively, health issues, costs, more workload to the assistants, HR and finance</t>
  </si>
  <si>
    <t>Health issues, Stress, Time wasted, Less time for family and private</t>
  </si>
  <si>
    <t>Achieving the goals, visibility, motivation of employers</t>
  </si>
  <si>
    <t>Motivation, status, self-marketing</t>
  </si>
  <si>
    <t>Policies &amp; Regulations</t>
  </si>
  <si>
    <t>Increase</t>
  </si>
  <si>
    <t xml:space="preserve">Switzerland should be ahead on this topic. Many people travel by train. </t>
  </si>
  <si>
    <t>Is only an indication. Travel can be replaced by interaction using ICT</t>
  </si>
  <si>
    <t>Not using the resources in the right way. Costs</t>
  </si>
  <si>
    <t>Health issues. Family not at home as much</t>
  </si>
  <si>
    <t xml:space="preserve">Efficiency if one identifies the real need for travelling. Trust building. Building relationship and people factor that is important. </t>
  </si>
  <si>
    <t xml:space="preserve">Using the time more efficiently by enriching their work relationships. </t>
  </si>
  <si>
    <t>You need SOPs, clear rules and guidelines + policies. Rewards. Federal Law needed.</t>
  </si>
  <si>
    <t>Very good but not practical</t>
  </si>
  <si>
    <t>Not good system to know where people are. Costs, Time wasted</t>
  </si>
  <si>
    <t>Security, sickness, inconvenient</t>
  </si>
  <si>
    <t>F2F meetings (remote working), building relationships, Visibility (being seen at the destination)</t>
  </si>
  <si>
    <t>Spend more time deciding where the meetings are to be and people that have to attend. Measure the impact on the environment on different functions</t>
  </si>
  <si>
    <t xml:space="preserve">Culture attitude as we are sending too many people to congresses with no coordination. Not to travel with no reason for it. ICTs can be improved. It is important that other sites see the faces of their executives. </t>
  </si>
  <si>
    <t xml:space="preserve">It depends on the role. </t>
  </si>
  <si>
    <t>High costs, risk for employees (security), tiring for the employee</t>
  </si>
  <si>
    <t>Work life balance, Tiring, Security.</t>
  </si>
  <si>
    <t xml:space="preserve">Broadening horizons visiting other countries. Increase tolerance for other countries. Learning new cultures. </t>
  </si>
  <si>
    <t>Reduce it to the necessary, think twice before you travel-. Company guidance.</t>
  </si>
  <si>
    <t xml:space="preserve">Keep IT Technology up to date. IT security has area of improvement. </t>
  </si>
  <si>
    <t>Yes, but not related to business travel.</t>
  </si>
  <si>
    <t xml:space="preserve">We need to be more innovative on how we do business. We still go to often to congresses which should be more online. </t>
  </si>
  <si>
    <t>I don't know</t>
  </si>
  <si>
    <t xml:space="preserve">I don't understand if this is based on needs but it is not obligation in my role. No consequences if more or less travel. </t>
  </si>
  <si>
    <t>Different level of communication. People appreciate if someone travels to visit them. Building relationship with stakeholders.</t>
  </si>
  <si>
    <t xml:space="preserve">Yes, we have policies about generic travel rules but not related to environment. </t>
  </si>
  <si>
    <t xml:space="preserve">Work life balance, Time management , not paid for overtime and more workload. </t>
  </si>
  <si>
    <t>Allows to stablish stronger relationships , efficiency, elements of interactions and success</t>
  </si>
  <si>
    <t xml:space="preserve">Human interactions are key to success and to achieve better results. </t>
  </si>
  <si>
    <t xml:space="preserve">Strategic clarity; awareness and people supporting this. It starts with people. A police&lt;y has to engage people to make this happens. </t>
  </si>
  <si>
    <t xml:space="preserve">Lot of people just travel because they like it, it is a lifestyle, they like meeting people.  An organization needs to be serious on that. Right level of incentive structure. </t>
  </si>
  <si>
    <t xml:space="preserve">Important it to do the role and the purpose of the travel (more approvals for the trips). F2F meetings are needed to achieve goals. ICT can be used more often though.  Travel for business needs to be reduced. </t>
  </si>
  <si>
    <t>There is a CSR report not related to travel and environment</t>
  </si>
  <si>
    <t xml:space="preserve">The corporation needs to implement something clever that may not be misused and incentives the right behavior (clear definition)  </t>
  </si>
  <si>
    <t>No CSR related to business travel and no plan to implement it</t>
  </si>
  <si>
    <t xml:space="preserve">We should change the word 'travel' into 'how do we make business?' Even environment to be included. Government guidelines should be in place to enforce corporations. </t>
  </si>
  <si>
    <t>Never understood how people measure that but don't think they are meaningful. No consequences</t>
  </si>
  <si>
    <t>Airmiles for private holidays, educational, enriching, earlier in the career is fun.</t>
  </si>
  <si>
    <t xml:space="preserve">Yes, we have an CSR and a environmental Committee. One of the next topics will be traveling. </t>
  </si>
  <si>
    <t>It is essential for the future and work commuting - rely on public transportation</t>
  </si>
  <si>
    <t xml:space="preserve">Understand how they work (other sites), relationship building, Trust building, Problem solving F2F. </t>
  </si>
  <si>
    <t xml:space="preserve">Media </t>
  </si>
  <si>
    <t xml:space="preserve">Not for everybody                                          Travel can be reduced by 50% </t>
  </si>
  <si>
    <t>Interview N°</t>
  </si>
  <si>
    <t>n/a</t>
  </si>
  <si>
    <t>Corporate culture aspects, mindset of the organization, live the values. To be effective with the travelling and efficient and effective. Travel can be cut down to 50%</t>
  </si>
  <si>
    <t>Strongly understand</t>
  </si>
  <si>
    <t>Very strongly understand</t>
  </si>
  <si>
    <t>Understand</t>
  </si>
  <si>
    <t>Strongly Support</t>
  </si>
  <si>
    <t>Support</t>
  </si>
  <si>
    <t>Strongly support</t>
  </si>
  <si>
    <t>Very strongly support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</si>
</sst>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scheme val="minor"/>
    </font>
    <font>
      <sz val="12"/>
      <color theme="1"/>
      <name val="Calibri"/>
      <family val="2"/>
      <scheme val="minor"/>
    </font>
    <font>
      <b/>
      <sz val="11"/>
      <color theme="1"/>
      <name val="Calibri"/>
      <family val="2"/>
      <scheme val="minor"/>
    </font>
    <font>
      <b/>
      <sz val="11"/>
      <name val="Calibri"/>
      <family val="2"/>
      <scheme val="minor"/>
    </font>
    <font>
      <sz val="8"/>
      <name val="Calibri"/>
      <family val="2"/>
      <scheme val="minor"/>
    </font>
    <font>
      <sz val="10"/>
      <color theme="1"/>
      <name val="Calibri"/>
      <family val="2"/>
      <scheme val="minor"/>
    </font>
    <font>
      <sz val="10"/>
      <name val="Calibri"/>
      <family val="2"/>
      <scheme val="minor"/>
    </font>
    <font>
      <sz val="10"/>
      <color rgb="FF333333"/>
      <name val="Calibri"/>
      <family val="2"/>
      <scheme val="minor"/>
    </font>
  </fonts>
  <fills count="5">
    <fill>
      <patternFill patternType="none"/>
    </fill>
    <fill>
      <patternFill patternType="gray125"/>
    </fill>
    <fill>
      <patternFill patternType="solid">
        <fgColor theme="0" tint="-0.14999847407452621"/>
        <bgColor indexed="64"/>
      </patternFill>
    </fill>
    <fill>
      <patternFill patternType="solid">
        <fgColor rgb="FFFFFF00"/>
        <bgColor indexed="64"/>
      </patternFill>
    </fill>
    <fill>
      <patternFill patternType="solid">
        <fgColor theme="7" tint="0.79998168889431442"/>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medium">
        <color indexed="64"/>
      </top>
      <bottom style="medium">
        <color indexed="64"/>
      </bottom>
      <diagonal/>
    </border>
    <border>
      <left/>
      <right style="medium">
        <color rgb="FF000000"/>
      </right>
      <top style="medium">
        <color indexed="64"/>
      </top>
      <bottom style="medium">
        <color indexed="64"/>
      </bottom>
      <diagonal/>
    </border>
    <border>
      <left style="thin">
        <color indexed="64"/>
      </left>
      <right style="thin">
        <color indexed="64"/>
      </right>
      <top/>
      <bottom style="thin">
        <color indexed="64"/>
      </bottom>
      <diagonal/>
    </border>
    <border>
      <left style="medium">
        <color indexed="64"/>
      </left>
      <right/>
      <top/>
      <bottom/>
      <diagonal/>
    </border>
    <border>
      <left style="medium">
        <color indexed="64"/>
      </left>
      <right/>
      <top/>
      <bottom style="thin">
        <color indexed="64"/>
      </bottom>
      <diagonal/>
    </border>
    <border>
      <left/>
      <right style="medium">
        <color indexed="64"/>
      </right>
      <top/>
      <bottom style="thin">
        <color indexed="64"/>
      </bottom>
      <diagonal/>
    </border>
    <border>
      <left/>
      <right/>
      <top/>
      <bottom style="thin">
        <color indexed="64"/>
      </bottom>
      <diagonal/>
    </border>
  </borders>
  <cellStyleXfs count="1">
    <xf numFmtId="0" fontId="0" fillId="0" borderId="0"/>
  </cellStyleXfs>
  <cellXfs count="66">
    <xf numFmtId="0" fontId="0" fillId="0" borderId="0" xfId="0"/>
    <xf numFmtId="0" fontId="1" fillId="0" borderId="0" xfId="0" applyFont="1"/>
    <xf numFmtId="0" fontId="0" fillId="0" borderId="0" xfId="0" applyFont="1" applyAlignment="1">
      <alignment horizontal="center" vertical="top"/>
    </xf>
    <xf numFmtId="0" fontId="0" fillId="0" borderId="0" xfId="0" applyFont="1" applyAlignment="1">
      <alignment vertical="top" wrapText="1"/>
    </xf>
    <xf numFmtId="0" fontId="0" fillId="0" borderId="0" xfId="0" applyFont="1" applyAlignment="1">
      <alignment horizontal="left" vertical="top"/>
    </xf>
    <xf numFmtId="2" fontId="0" fillId="0" borderId="0" xfId="0" applyNumberFormat="1" applyFont="1" applyAlignment="1">
      <alignment horizontal="left" vertical="top"/>
    </xf>
    <xf numFmtId="0" fontId="0" fillId="0" borderId="0" xfId="0" applyFont="1"/>
    <xf numFmtId="0" fontId="3" fillId="2" borderId="2" xfId="0" applyFont="1" applyFill="1" applyBorder="1" applyAlignment="1">
      <alignment horizontal="center" vertical="top"/>
    </xf>
    <xf numFmtId="0" fontId="2" fillId="2" borderId="6" xfId="0" applyFont="1" applyFill="1" applyBorder="1" applyAlignment="1">
      <alignment horizontal="center" vertical="top" wrapText="1"/>
    </xf>
    <xf numFmtId="0" fontId="2" fillId="2" borderId="5" xfId="0" applyFont="1" applyFill="1" applyBorder="1" applyAlignment="1">
      <alignment horizontal="center" vertical="top" wrapText="1"/>
    </xf>
    <xf numFmtId="2" fontId="2" fillId="2" borderId="2" xfId="0" applyNumberFormat="1" applyFont="1" applyFill="1" applyBorder="1" applyAlignment="1">
      <alignment horizontal="center" vertical="top"/>
    </xf>
    <xf numFmtId="0" fontId="2" fillId="2" borderId="2" xfId="0" applyFont="1" applyFill="1" applyBorder="1" applyAlignment="1">
      <alignment horizontal="center" vertical="top"/>
    </xf>
    <xf numFmtId="0" fontId="1" fillId="0" borderId="0" xfId="0" applyFont="1" applyAlignment="1">
      <alignment horizontal="center"/>
    </xf>
    <xf numFmtId="0" fontId="1" fillId="3" borderId="1" xfId="0" applyFont="1" applyFill="1" applyBorder="1" applyAlignment="1">
      <alignment horizontal="left" vertical="center"/>
    </xf>
    <xf numFmtId="0" fontId="1" fillId="0" borderId="0" xfId="0" applyFont="1" applyAlignment="1">
      <alignment horizontal="left" vertical="center"/>
    </xf>
    <xf numFmtId="0" fontId="0" fillId="3" borderId="1" xfId="0" applyFont="1" applyFill="1" applyBorder="1" applyAlignment="1">
      <alignment horizontal="left" vertical="center"/>
    </xf>
    <xf numFmtId="0" fontId="1" fillId="0" borderId="0" xfId="0" applyFont="1" applyFill="1" applyAlignment="1">
      <alignment horizontal="left" vertical="center"/>
    </xf>
    <xf numFmtId="0" fontId="2" fillId="2" borderId="8" xfId="0" applyFont="1" applyFill="1" applyBorder="1" applyAlignment="1">
      <alignment horizontal="center" vertical="top"/>
    </xf>
    <xf numFmtId="0" fontId="2" fillId="3" borderId="11" xfId="0" applyFont="1" applyFill="1" applyBorder="1" applyAlignment="1">
      <alignment horizontal="center" vertical="top"/>
    </xf>
    <xf numFmtId="0" fontId="1" fillId="4" borderId="2" xfId="0" applyFont="1" applyFill="1" applyBorder="1" applyAlignment="1">
      <alignment horizontal="center" vertical="center" wrapText="1"/>
    </xf>
    <xf numFmtId="0" fontId="1" fillId="3" borderId="2" xfId="0" applyFont="1" applyFill="1" applyBorder="1"/>
    <xf numFmtId="0" fontId="5" fillId="3" borderId="3" xfId="0" applyFont="1" applyFill="1" applyBorder="1" applyAlignment="1">
      <alignment horizontal="left" vertical="center"/>
    </xf>
    <xf numFmtId="0" fontId="5" fillId="3" borderId="4" xfId="0" applyFont="1" applyFill="1" applyBorder="1" applyAlignment="1">
      <alignment horizontal="left" vertical="center"/>
    </xf>
    <xf numFmtId="0" fontId="5" fillId="3" borderId="1" xfId="0" applyFont="1" applyFill="1" applyBorder="1" applyAlignment="1">
      <alignment horizontal="left" vertical="center"/>
    </xf>
    <xf numFmtId="0" fontId="5" fillId="0" borderId="7" xfId="0" applyFont="1" applyFill="1" applyBorder="1" applyAlignment="1">
      <alignment horizontal="left" vertical="center"/>
    </xf>
    <xf numFmtId="0" fontId="5" fillId="0" borderId="7" xfId="0" applyFont="1" applyFill="1" applyBorder="1" applyAlignment="1">
      <alignment horizontal="left" vertical="center" wrapText="1"/>
    </xf>
    <xf numFmtId="0" fontId="6" fillId="0" borderId="7" xfId="0" applyFont="1" applyFill="1" applyBorder="1" applyAlignment="1">
      <alignment horizontal="left" vertical="center" wrapText="1"/>
    </xf>
    <xf numFmtId="2" fontId="5" fillId="0" borderId="7" xfId="0" applyNumberFormat="1" applyFont="1" applyFill="1" applyBorder="1" applyAlignment="1">
      <alignment horizontal="left" vertical="center"/>
    </xf>
    <xf numFmtId="0" fontId="5" fillId="0" borderId="7" xfId="0" applyFont="1" applyBorder="1" applyAlignment="1">
      <alignment horizontal="left" vertical="center"/>
    </xf>
    <xf numFmtId="0" fontId="5" fillId="0" borderId="1" xfId="0" applyFont="1" applyBorder="1" applyAlignment="1">
      <alignment horizontal="left" vertical="center"/>
    </xf>
    <xf numFmtId="9" fontId="5" fillId="0" borderId="1" xfId="0" applyNumberFormat="1" applyFont="1" applyBorder="1" applyAlignment="1">
      <alignment horizontal="left" vertical="center"/>
    </xf>
    <xf numFmtId="0" fontId="5" fillId="0" borderId="1" xfId="0" applyFont="1" applyFill="1" applyBorder="1" applyAlignment="1">
      <alignment horizontal="left" vertical="center"/>
    </xf>
    <xf numFmtId="0" fontId="6" fillId="0" borderId="1" xfId="0" applyFont="1" applyFill="1" applyBorder="1" applyAlignment="1">
      <alignment horizontal="left" vertical="center" wrapText="1"/>
    </xf>
    <xf numFmtId="0" fontId="5" fillId="0" borderId="1" xfId="0" applyFont="1" applyFill="1" applyBorder="1" applyAlignment="1">
      <alignment horizontal="left" vertical="center" wrapText="1"/>
    </xf>
    <xf numFmtId="2" fontId="5" fillId="0" borderId="1" xfId="0" applyNumberFormat="1" applyFont="1" applyFill="1" applyBorder="1" applyAlignment="1">
      <alignment horizontal="left" vertical="center"/>
    </xf>
    <xf numFmtId="0" fontId="5" fillId="0" borderId="1" xfId="0" applyFont="1" applyBorder="1" applyAlignment="1">
      <alignment horizontal="left" vertical="center" wrapText="1"/>
    </xf>
    <xf numFmtId="16" fontId="5" fillId="0" borderId="1" xfId="0" applyNumberFormat="1" applyFont="1" applyBorder="1" applyAlignment="1">
      <alignment horizontal="left" vertical="center"/>
    </xf>
    <xf numFmtId="2" fontId="6" fillId="0" borderId="1" xfId="0" applyNumberFormat="1" applyFont="1" applyFill="1" applyBorder="1" applyAlignment="1">
      <alignment horizontal="left" vertical="center"/>
    </xf>
    <xf numFmtId="0" fontId="6" fillId="0" borderId="1" xfId="0" applyFont="1" applyFill="1" applyBorder="1" applyAlignment="1">
      <alignment horizontal="left" vertical="center"/>
    </xf>
    <xf numFmtId="0" fontId="6" fillId="3" borderId="1" xfId="0" applyFont="1" applyFill="1" applyBorder="1" applyAlignment="1">
      <alignment horizontal="left" vertical="center" wrapText="1"/>
    </xf>
    <xf numFmtId="0" fontId="5" fillId="3" borderId="1" xfId="0" applyFont="1" applyFill="1" applyBorder="1" applyAlignment="1">
      <alignment horizontal="left" vertical="center" wrapText="1"/>
    </xf>
    <xf numFmtId="2" fontId="5" fillId="3" borderId="1" xfId="0" applyNumberFormat="1" applyFont="1" applyFill="1" applyBorder="1" applyAlignment="1">
      <alignment horizontal="left" vertical="center"/>
    </xf>
    <xf numFmtId="0" fontId="7" fillId="0" borderId="1" xfId="0" applyFont="1" applyFill="1" applyBorder="1" applyAlignment="1">
      <alignment horizontal="left" vertical="center" wrapText="1"/>
    </xf>
    <xf numFmtId="0" fontId="7" fillId="3" borderId="1" xfId="0" applyFont="1" applyFill="1" applyBorder="1" applyAlignment="1">
      <alignment horizontal="left" vertical="center" wrapText="1"/>
    </xf>
    <xf numFmtId="0" fontId="5" fillId="0" borderId="0" xfId="0" applyFont="1" applyAlignment="1">
      <alignment horizontal="center" vertical="top"/>
    </xf>
    <xf numFmtId="0" fontId="5" fillId="0" borderId="0" xfId="0" applyFont="1" applyAlignment="1">
      <alignment vertical="top" wrapText="1"/>
    </xf>
    <xf numFmtId="0" fontId="5" fillId="0" borderId="0" xfId="0" applyFont="1" applyAlignment="1">
      <alignment horizontal="left" vertical="top"/>
    </xf>
    <xf numFmtId="2" fontId="5" fillId="0" borderId="0" xfId="0" applyNumberFormat="1" applyFont="1" applyAlignment="1">
      <alignment horizontal="left" vertical="top"/>
    </xf>
    <xf numFmtId="0" fontId="5" fillId="0" borderId="0" xfId="0" applyFont="1"/>
    <xf numFmtId="1" fontId="5" fillId="0" borderId="0" xfId="0" applyNumberFormat="1" applyFont="1" applyAlignment="1">
      <alignment horizontal="left" vertical="top"/>
    </xf>
    <xf numFmtId="2" fontId="2" fillId="0" borderId="0" xfId="0" applyNumberFormat="1" applyFont="1"/>
    <xf numFmtId="0" fontId="2" fillId="0" borderId="0" xfId="0" applyFont="1"/>
    <xf numFmtId="0" fontId="2" fillId="0" borderId="0" xfId="0" applyFont="1" applyAlignment="1">
      <alignment horizontal="left" vertical="center"/>
    </xf>
    <xf numFmtId="0" fontId="2" fillId="2" borderId="9" xfId="0" applyFont="1" applyFill="1" applyBorder="1" applyAlignment="1">
      <alignment horizontal="center" vertical="top"/>
    </xf>
    <xf numFmtId="0" fontId="2" fillId="2" borderId="10" xfId="0" applyFont="1" applyFill="1" applyBorder="1" applyAlignment="1">
      <alignment horizontal="center" vertical="top"/>
    </xf>
    <xf numFmtId="0" fontId="5" fillId="0" borderId="3" xfId="0" applyFont="1" applyBorder="1" applyAlignment="1">
      <alignment horizontal="left" vertical="center" wrapText="1"/>
    </xf>
    <xf numFmtId="0" fontId="5" fillId="0" borderId="4" xfId="0" applyFont="1" applyBorder="1" applyAlignment="1">
      <alignment horizontal="left" vertical="center" wrapText="1"/>
    </xf>
    <xf numFmtId="0" fontId="1" fillId="4" borderId="2" xfId="0" applyFont="1" applyFill="1" applyBorder="1" applyAlignment="1">
      <alignment horizontal="center" vertical="center" wrapText="1"/>
    </xf>
    <xf numFmtId="0" fontId="5" fillId="0" borderId="3" xfId="0" applyFont="1" applyBorder="1" applyAlignment="1">
      <alignment horizontal="left" vertical="center"/>
    </xf>
    <xf numFmtId="0" fontId="5" fillId="0" borderId="4" xfId="0" applyFont="1" applyBorder="1" applyAlignment="1">
      <alignment horizontal="left" vertical="center"/>
    </xf>
    <xf numFmtId="0" fontId="5" fillId="3" borderId="3" xfId="0" applyFont="1" applyFill="1" applyBorder="1" applyAlignment="1">
      <alignment horizontal="left" vertical="center"/>
    </xf>
    <xf numFmtId="0" fontId="5" fillId="3" borderId="4" xfId="0" applyFont="1" applyFill="1" applyBorder="1" applyAlignment="1">
      <alignment horizontal="left" vertical="center"/>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5" fillId="3" borderId="3" xfId="0" applyFont="1" applyFill="1" applyBorder="1" applyAlignment="1">
      <alignment horizontal="center" vertical="center"/>
    </xf>
    <xf numFmtId="0" fontId="5" fillId="3" borderId="4" xfId="0" applyFont="1" applyFill="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L23"/>
  <sheetViews>
    <sheetView tabSelected="1" topLeftCell="D1" zoomScale="85" zoomScaleNormal="85" workbookViewId="0">
      <selection activeCell="AD3" sqref="AD1:AE1048576"/>
    </sheetView>
  </sheetViews>
  <sheetFormatPr defaultColWidth="8.7109375" defaultRowHeight="15" x14ac:dyDescent="0.25"/>
  <cols>
    <col min="1" max="1" width="4.140625" style="2" customWidth="1"/>
    <col min="2" max="2" width="12.140625" style="3" bestFit="1" customWidth="1"/>
    <col min="3" max="3" width="5.5703125" style="4" customWidth="1"/>
    <col min="4" max="4" width="5.5703125" style="5" customWidth="1"/>
    <col min="5" max="5" width="12.42578125" style="4" customWidth="1"/>
    <col min="6" max="6" width="6.28515625" style="6" customWidth="1"/>
    <col min="7" max="7" width="8.140625" style="6" customWidth="1"/>
    <col min="8" max="8" width="8.5703125" style="6" customWidth="1"/>
    <col min="9" max="9" width="5.28515625" style="6" customWidth="1"/>
    <col min="10" max="10" width="8.42578125" style="6" customWidth="1"/>
    <col min="11" max="11" width="4.42578125" style="6" customWidth="1"/>
    <col min="12" max="12" width="3.85546875" style="6" customWidth="1"/>
    <col min="13" max="13" width="6" style="6" customWidth="1"/>
    <col min="14" max="14" width="7.42578125" style="6" customWidth="1"/>
    <col min="15" max="15" width="4.42578125" style="6" customWidth="1"/>
    <col min="16" max="16" width="8" style="6" customWidth="1"/>
    <col min="17" max="17" width="4.42578125" style="6" customWidth="1"/>
    <col min="18" max="18" width="7.5703125" style="6" customWidth="1"/>
    <col min="19" max="19" width="4.42578125" style="6" customWidth="1"/>
    <col min="20" max="20" width="8.42578125" style="6" customWidth="1"/>
    <col min="21" max="21" width="4.42578125" style="6" customWidth="1"/>
    <col min="22" max="22" width="8" style="6" customWidth="1"/>
    <col min="23" max="23" width="4.42578125" style="6" customWidth="1"/>
    <col min="24" max="24" width="7.7109375" style="6" customWidth="1"/>
    <col min="25" max="25" width="4.42578125" style="6" customWidth="1"/>
    <col min="26" max="26" width="8.42578125" style="6" customWidth="1"/>
    <col min="27" max="27" width="5.28515625" style="6" customWidth="1"/>
    <col min="28" max="28" width="8" style="6" customWidth="1"/>
    <col min="29" max="29" width="6.28515625" style="6" customWidth="1"/>
    <col min="30" max="30" width="5.140625" style="6" customWidth="1"/>
    <col min="31" max="31" width="5.28515625" style="6" customWidth="1"/>
    <col min="32" max="32" width="9.140625" style="6" customWidth="1"/>
    <col min="33" max="33" width="4.42578125" style="6" bestFit="1" customWidth="1"/>
    <col min="34" max="34" width="8.85546875" style="6" customWidth="1"/>
    <col min="35" max="35" width="5.7109375" style="6" customWidth="1"/>
    <col min="36" max="37" width="6.42578125" style="6" customWidth="1"/>
    <col min="38" max="38" width="8.85546875" style="6" customWidth="1"/>
    <col min="39" max="39" width="4.42578125" style="6" bestFit="1" customWidth="1"/>
    <col min="40" max="40" width="8.140625" style="6" customWidth="1"/>
    <col min="41" max="41" width="4.42578125" style="6" bestFit="1" customWidth="1"/>
    <col min="42" max="42" width="8.5703125" style="6" customWidth="1"/>
    <col min="43" max="43" width="4.42578125" style="6" bestFit="1" customWidth="1"/>
    <col min="44" max="44" width="9.28515625" style="6" customWidth="1"/>
    <col min="45" max="45" width="4.42578125" style="6" bestFit="1" customWidth="1"/>
    <col min="46" max="46" width="0.85546875" style="6" customWidth="1"/>
    <col min="47" max="47" width="8.7109375" style="6"/>
    <col min="48" max="48" width="14.28515625" style="6" customWidth="1"/>
    <col min="49" max="49" width="4.42578125" style="6" customWidth="1"/>
    <col min="50" max="50" width="12.42578125" style="6" customWidth="1"/>
    <col min="51" max="57" width="8.7109375" style="6"/>
    <col min="58" max="58" width="13.140625" style="6" customWidth="1"/>
    <col min="59" max="59" width="8.7109375" style="6"/>
    <col min="60" max="60" width="14.42578125" style="6" customWidth="1"/>
    <col min="61" max="61" width="8.7109375" style="6"/>
    <col min="62" max="62" width="15.42578125" style="6" customWidth="1"/>
    <col min="63" max="63" width="8.7109375" style="6"/>
    <col min="64" max="64" width="23.42578125" style="6" customWidth="1"/>
    <col min="65" max="16384" width="8.7109375" style="6"/>
  </cols>
  <sheetData>
    <row r="1" spans="1:64" s="1" customFormat="1" ht="121.5" customHeight="1" thickBot="1" x14ac:dyDescent="0.3">
      <c r="A1" s="2"/>
      <c r="B1" s="52"/>
      <c r="C1" s="4"/>
      <c r="D1" s="5"/>
      <c r="E1" s="4"/>
      <c r="G1" s="19" t="s">
        <v>75</v>
      </c>
      <c r="H1" s="57" t="s">
        <v>58</v>
      </c>
      <c r="I1" s="57"/>
      <c r="J1" s="57" t="s">
        <v>59</v>
      </c>
      <c r="K1" s="57"/>
      <c r="L1" s="57" t="s">
        <v>60</v>
      </c>
      <c r="M1" s="57"/>
      <c r="N1" s="57" t="s">
        <v>61</v>
      </c>
      <c r="O1" s="57"/>
      <c r="P1" s="57" t="s">
        <v>62</v>
      </c>
      <c r="Q1" s="57"/>
      <c r="R1" s="57" t="s">
        <v>74</v>
      </c>
      <c r="S1" s="57"/>
      <c r="T1" s="57" t="s">
        <v>63</v>
      </c>
      <c r="U1" s="57"/>
      <c r="V1" s="57" t="s">
        <v>64</v>
      </c>
      <c r="W1" s="57"/>
      <c r="X1" s="57" t="s">
        <v>65</v>
      </c>
      <c r="Y1" s="57"/>
      <c r="Z1" s="57" t="s">
        <v>76</v>
      </c>
      <c r="AA1" s="57"/>
      <c r="AB1" s="57" t="s">
        <v>77</v>
      </c>
      <c r="AC1" s="57"/>
      <c r="AD1" s="57" t="s">
        <v>66</v>
      </c>
      <c r="AE1" s="57"/>
      <c r="AF1" s="57" t="s">
        <v>67</v>
      </c>
      <c r="AG1" s="57"/>
      <c r="AH1" s="57" t="s">
        <v>78</v>
      </c>
      <c r="AI1" s="57"/>
      <c r="AJ1" s="57" t="s">
        <v>79</v>
      </c>
      <c r="AK1" s="57"/>
      <c r="AL1" s="57" t="s">
        <v>80</v>
      </c>
      <c r="AM1" s="57"/>
      <c r="AN1" s="57" t="s">
        <v>81</v>
      </c>
      <c r="AO1" s="57"/>
      <c r="AP1" s="57" t="s">
        <v>82</v>
      </c>
      <c r="AQ1" s="57"/>
      <c r="AR1" s="57" t="s">
        <v>68</v>
      </c>
      <c r="AS1" s="57"/>
      <c r="AT1" s="20"/>
      <c r="AU1" s="57" t="s">
        <v>83</v>
      </c>
      <c r="AV1" s="57"/>
      <c r="AW1" s="57" t="s">
        <v>84</v>
      </c>
      <c r="AX1" s="57"/>
      <c r="AY1" s="57" t="s">
        <v>69</v>
      </c>
      <c r="AZ1" s="57"/>
      <c r="BA1" s="57" t="s">
        <v>70</v>
      </c>
      <c r="BB1" s="57"/>
      <c r="BC1" s="57" t="s">
        <v>71</v>
      </c>
      <c r="BD1" s="57"/>
      <c r="BE1" s="57" t="s">
        <v>72</v>
      </c>
      <c r="BF1" s="57"/>
      <c r="BG1" s="57" t="s">
        <v>92</v>
      </c>
      <c r="BH1" s="57"/>
      <c r="BI1" s="57" t="s">
        <v>85</v>
      </c>
      <c r="BJ1" s="57"/>
      <c r="BK1" s="57" t="s">
        <v>73</v>
      </c>
      <c r="BL1" s="57"/>
    </row>
    <row r="2" spans="1:64" s="12" customFormat="1" ht="29.25" customHeight="1" thickBot="1" x14ac:dyDescent="0.3">
      <c r="A2" s="7" t="s">
        <v>0</v>
      </c>
      <c r="B2" s="8" t="s">
        <v>208</v>
      </c>
      <c r="C2" s="9" t="s">
        <v>2</v>
      </c>
      <c r="D2" s="10" t="s">
        <v>3</v>
      </c>
      <c r="E2" s="11" t="s">
        <v>1</v>
      </c>
      <c r="F2" s="11" t="s">
        <v>5</v>
      </c>
      <c r="G2" s="17" t="s">
        <v>36</v>
      </c>
      <c r="H2" s="53" t="s">
        <v>6</v>
      </c>
      <c r="I2" s="54"/>
      <c r="J2" s="53" t="s">
        <v>7</v>
      </c>
      <c r="K2" s="54"/>
      <c r="L2" s="53" t="s">
        <v>8</v>
      </c>
      <c r="M2" s="54"/>
      <c r="N2" s="53" t="s">
        <v>9</v>
      </c>
      <c r="O2" s="54"/>
      <c r="P2" s="53" t="s">
        <v>10</v>
      </c>
      <c r="Q2" s="54"/>
      <c r="R2" s="53" t="s">
        <v>34</v>
      </c>
      <c r="S2" s="54"/>
      <c r="T2" s="53" t="s">
        <v>11</v>
      </c>
      <c r="U2" s="54"/>
      <c r="V2" s="53" t="s">
        <v>12</v>
      </c>
      <c r="W2" s="54"/>
      <c r="X2" s="53" t="s">
        <v>13</v>
      </c>
      <c r="Y2" s="54"/>
      <c r="Z2" s="53" t="s">
        <v>14</v>
      </c>
      <c r="AA2" s="54"/>
      <c r="AB2" s="53" t="s">
        <v>15</v>
      </c>
      <c r="AC2" s="54"/>
      <c r="AD2" s="53" t="s">
        <v>16</v>
      </c>
      <c r="AE2" s="54"/>
      <c r="AF2" s="53" t="s">
        <v>17</v>
      </c>
      <c r="AG2" s="54"/>
      <c r="AH2" s="53" t="s">
        <v>18</v>
      </c>
      <c r="AI2" s="54"/>
      <c r="AJ2" s="53" t="s">
        <v>19</v>
      </c>
      <c r="AK2" s="54"/>
      <c r="AL2" s="53" t="s">
        <v>20</v>
      </c>
      <c r="AM2" s="54"/>
      <c r="AN2" s="53" t="s">
        <v>21</v>
      </c>
      <c r="AO2" s="54"/>
      <c r="AP2" s="53" t="s">
        <v>22</v>
      </c>
      <c r="AQ2" s="54"/>
      <c r="AR2" s="53" t="s">
        <v>23</v>
      </c>
      <c r="AS2" s="54"/>
      <c r="AT2" s="18"/>
      <c r="AU2" s="53" t="s">
        <v>24</v>
      </c>
      <c r="AV2" s="54"/>
      <c r="AW2" s="53" t="s">
        <v>25</v>
      </c>
      <c r="AX2" s="54"/>
      <c r="AY2" s="53" t="s">
        <v>26</v>
      </c>
      <c r="AZ2" s="54"/>
      <c r="BA2" s="53" t="s">
        <v>27</v>
      </c>
      <c r="BB2" s="54"/>
      <c r="BC2" s="53" t="s">
        <v>28</v>
      </c>
      <c r="BD2" s="54"/>
      <c r="BE2" s="53" t="s">
        <v>29</v>
      </c>
      <c r="BF2" s="54"/>
      <c r="BG2" s="53" t="s">
        <v>30</v>
      </c>
      <c r="BH2" s="54"/>
      <c r="BI2" s="53" t="s">
        <v>31</v>
      </c>
      <c r="BJ2" s="54"/>
      <c r="BK2" s="53" t="s">
        <v>32</v>
      </c>
      <c r="BL2" s="54"/>
    </row>
    <row r="3" spans="1:64" s="14" customFormat="1" ht="45" customHeight="1" x14ac:dyDescent="0.25">
      <c r="A3" s="24">
        <v>1</v>
      </c>
      <c r="B3" s="26">
        <v>1</v>
      </c>
      <c r="C3" s="25">
        <v>19.8</v>
      </c>
      <c r="D3" s="27">
        <v>11.3</v>
      </c>
      <c r="E3" s="24" t="s">
        <v>4</v>
      </c>
      <c r="F3" s="28">
        <v>1</v>
      </c>
      <c r="G3" s="29" t="s">
        <v>35</v>
      </c>
      <c r="H3" s="29" t="s">
        <v>33</v>
      </c>
      <c r="I3" s="29">
        <v>1</v>
      </c>
      <c r="J3" s="29" t="s">
        <v>33</v>
      </c>
      <c r="K3" s="29">
        <v>1</v>
      </c>
      <c r="L3" s="29" t="s">
        <v>35</v>
      </c>
      <c r="M3" s="29">
        <v>1</v>
      </c>
      <c r="N3" s="30">
        <v>0.1</v>
      </c>
      <c r="O3" s="29">
        <v>1</v>
      </c>
      <c r="P3" s="29" t="s">
        <v>49</v>
      </c>
      <c r="Q3" s="29">
        <v>2</v>
      </c>
      <c r="R3" s="29" t="s">
        <v>33</v>
      </c>
      <c r="S3" s="29">
        <v>1</v>
      </c>
      <c r="T3" s="29" t="s">
        <v>33</v>
      </c>
      <c r="U3" s="29">
        <v>1</v>
      </c>
      <c r="V3" s="29" t="s">
        <v>33</v>
      </c>
      <c r="W3" s="29">
        <v>1</v>
      </c>
      <c r="X3" s="29" t="s">
        <v>33</v>
      </c>
      <c r="Y3" s="29">
        <v>1</v>
      </c>
      <c r="Z3" s="29" t="s">
        <v>33</v>
      </c>
      <c r="AA3" s="29">
        <v>1</v>
      </c>
      <c r="AB3" s="29" t="s">
        <v>33</v>
      </c>
      <c r="AC3" s="29">
        <v>1</v>
      </c>
      <c r="AD3" s="29" t="s">
        <v>37</v>
      </c>
      <c r="AE3" s="29">
        <v>2</v>
      </c>
      <c r="AF3" s="29" t="s">
        <v>38</v>
      </c>
      <c r="AG3" s="29">
        <v>0</v>
      </c>
      <c r="AH3" s="29" t="s">
        <v>209</v>
      </c>
      <c r="AI3" s="29"/>
      <c r="AJ3" s="29" t="s">
        <v>209</v>
      </c>
      <c r="AK3" s="29"/>
      <c r="AL3" s="29" t="s">
        <v>38</v>
      </c>
      <c r="AM3" s="29">
        <v>1</v>
      </c>
      <c r="AN3" s="29" t="s">
        <v>209</v>
      </c>
      <c r="AO3" s="29"/>
      <c r="AP3" s="29" t="s">
        <v>33</v>
      </c>
      <c r="AQ3" s="29">
        <v>1</v>
      </c>
      <c r="AR3" s="29" t="s">
        <v>39</v>
      </c>
      <c r="AS3" s="29">
        <v>1</v>
      </c>
      <c r="AT3" s="13"/>
      <c r="AU3" s="58" t="s">
        <v>40</v>
      </c>
      <c r="AV3" s="59"/>
      <c r="AW3" s="62"/>
      <c r="AX3" s="63"/>
      <c r="AY3" s="58" t="s">
        <v>41</v>
      </c>
      <c r="AZ3" s="59"/>
      <c r="BA3" s="55" t="s">
        <v>115</v>
      </c>
      <c r="BB3" s="56"/>
      <c r="BC3" s="55" t="s">
        <v>42</v>
      </c>
      <c r="BD3" s="56"/>
      <c r="BE3" s="55" t="s">
        <v>43</v>
      </c>
      <c r="BF3" s="56"/>
      <c r="BG3" s="55" t="s">
        <v>44</v>
      </c>
      <c r="BH3" s="56"/>
      <c r="BI3" s="55" t="s">
        <v>45</v>
      </c>
      <c r="BJ3" s="56"/>
      <c r="BK3" s="62"/>
      <c r="BL3" s="63"/>
    </row>
    <row r="4" spans="1:64" s="14" customFormat="1" ht="65.45" customHeight="1" x14ac:dyDescent="0.25">
      <c r="A4" s="31">
        <v>2</v>
      </c>
      <c r="B4" s="33">
        <v>2</v>
      </c>
      <c r="C4" s="33">
        <v>20.8</v>
      </c>
      <c r="D4" s="34">
        <v>12</v>
      </c>
      <c r="E4" s="31" t="s">
        <v>4</v>
      </c>
      <c r="F4" s="29">
        <v>3</v>
      </c>
      <c r="G4" s="29" t="s">
        <v>35</v>
      </c>
      <c r="H4" s="35" t="s">
        <v>46</v>
      </c>
      <c r="I4" s="29">
        <v>-2</v>
      </c>
      <c r="J4" s="35" t="s">
        <v>47</v>
      </c>
      <c r="K4" s="29">
        <v>2</v>
      </c>
      <c r="L4" s="29" t="s">
        <v>35</v>
      </c>
      <c r="M4" s="29">
        <v>1</v>
      </c>
      <c r="N4" s="36" t="s">
        <v>48</v>
      </c>
      <c r="O4" s="29">
        <v>2</v>
      </c>
      <c r="P4" s="36" t="s">
        <v>50</v>
      </c>
      <c r="Q4" s="29">
        <v>3</v>
      </c>
      <c r="R4" s="29" t="s">
        <v>38</v>
      </c>
      <c r="S4" s="29">
        <v>0</v>
      </c>
      <c r="T4" s="29" t="s">
        <v>33</v>
      </c>
      <c r="U4" s="29">
        <v>1</v>
      </c>
      <c r="V4" s="35" t="s">
        <v>86</v>
      </c>
      <c r="W4" s="29">
        <v>2</v>
      </c>
      <c r="X4" s="35" t="s">
        <v>86</v>
      </c>
      <c r="Y4" s="29">
        <v>2</v>
      </c>
      <c r="Z4" s="29" t="s">
        <v>33</v>
      </c>
      <c r="AA4" s="29">
        <v>1</v>
      </c>
      <c r="AB4" s="29" t="s">
        <v>33</v>
      </c>
      <c r="AC4" s="29">
        <v>1</v>
      </c>
      <c r="AD4" s="29" t="s">
        <v>51</v>
      </c>
      <c r="AE4" s="29">
        <v>1</v>
      </c>
      <c r="AF4" s="35" t="s">
        <v>86</v>
      </c>
      <c r="AG4" s="29">
        <v>2</v>
      </c>
      <c r="AH4" s="29" t="s">
        <v>209</v>
      </c>
      <c r="AI4" s="29"/>
      <c r="AJ4" s="29" t="s">
        <v>209</v>
      </c>
      <c r="AK4" s="29"/>
      <c r="AL4" s="29" t="s">
        <v>87</v>
      </c>
      <c r="AM4" s="29">
        <v>1</v>
      </c>
      <c r="AN4" s="29" t="s">
        <v>209</v>
      </c>
      <c r="AO4" s="29"/>
      <c r="AP4" s="29" t="s">
        <v>38</v>
      </c>
      <c r="AQ4" s="29">
        <v>0</v>
      </c>
      <c r="AR4" s="29" t="s">
        <v>39</v>
      </c>
      <c r="AS4" s="29">
        <v>1</v>
      </c>
      <c r="AT4" s="13"/>
      <c r="AU4" s="55" t="s">
        <v>52</v>
      </c>
      <c r="AV4" s="56"/>
      <c r="AW4" s="58"/>
      <c r="AX4" s="59"/>
      <c r="AY4" s="55" t="s">
        <v>53</v>
      </c>
      <c r="AZ4" s="56"/>
      <c r="BA4" s="55" t="s">
        <v>54</v>
      </c>
      <c r="BB4" s="56"/>
      <c r="BC4" s="55" t="s">
        <v>116</v>
      </c>
      <c r="BD4" s="56"/>
      <c r="BE4" s="55" t="s">
        <v>55</v>
      </c>
      <c r="BF4" s="56"/>
      <c r="BG4" s="55" t="s">
        <v>56</v>
      </c>
      <c r="BH4" s="56"/>
      <c r="BI4" s="55" t="s">
        <v>57</v>
      </c>
      <c r="BJ4" s="56"/>
      <c r="BK4" s="55" t="s">
        <v>207</v>
      </c>
      <c r="BL4" s="56"/>
    </row>
    <row r="5" spans="1:64" s="14" customFormat="1" ht="80.45" customHeight="1" x14ac:dyDescent="0.25">
      <c r="A5" s="31">
        <v>3</v>
      </c>
      <c r="B5" s="32">
        <v>3</v>
      </c>
      <c r="C5" s="32">
        <v>20.8</v>
      </c>
      <c r="D5" s="37">
        <v>13.3</v>
      </c>
      <c r="E5" s="31" t="s">
        <v>4</v>
      </c>
      <c r="F5" s="29">
        <v>2</v>
      </c>
      <c r="G5" s="29" t="s">
        <v>35</v>
      </c>
      <c r="H5" s="35" t="s">
        <v>47</v>
      </c>
      <c r="I5" s="29">
        <v>2</v>
      </c>
      <c r="J5" s="35" t="s">
        <v>46</v>
      </c>
      <c r="K5" s="29">
        <v>-2</v>
      </c>
      <c r="L5" s="29" t="s">
        <v>35</v>
      </c>
      <c r="M5" s="29">
        <v>1</v>
      </c>
      <c r="N5" s="36" t="s">
        <v>48</v>
      </c>
      <c r="O5" s="29">
        <v>2</v>
      </c>
      <c r="P5" s="29" t="s">
        <v>49</v>
      </c>
      <c r="Q5" s="29">
        <v>2</v>
      </c>
      <c r="R5" s="29" t="s">
        <v>38</v>
      </c>
      <c r="S5" s="29">
        <v>0</v>
      </c>
      <c r="T5" s="29" t="s">
        <v>33</v>
      </c>
      <c r="U5" s="29">
        <v>1</v>
      </c>
      <c r="V5" s="29" t="s">
        <v>33</v>
      </c>
      <c r="W5" s="29">
        <v>1</v>
      </c>
      <c r="X5" s="35" t="s">
        <v>86</v>
      </c>
      <c r="Y5" s="29">
        <v>2</v>
      </c>
      <c r="Z5" s="35" t="s">
        <v>86</v>
      </c>
      <c r="AA5" s="29">
        <v>2</v>
      </c>
      <c r="AB5" s="35" t="s">
        <v>86</v>
      </c>
      <c r="AC5" s="29">
        <v>2</v>
      </c>
      <c r="AD5" s="29" t="s">
        <v>37</v>
      </c>
      <c r="AE5" s="29">
        <v>2</v>
      </c>
      <c r="AF5" s="35" t="s">
        <v>86</v>
      </c>
      <c r="AG5" s="29">
        <v>2</v>
      </c>
      <c r="AH5" s="29" t="s">
        <v>209</v>
      </c>
      <c r="AI5" s="29"/>
      <c r="AJ5" s="29" t="s">
        <v>209</v>
      </c>
      <c r="AK5" s="29"/>
      <c r="AL5" s="35" t="s">
        <v>47</v>
      </c>
      <c r="AM5" s="29">
        <v>3</v>
      </c>
      <c r="AN5" s="29" t="s">
        <v>209</v>
      </c>
      <c r="AO5" s="29"/>
      <c r="AP5" s="29" t="s">
        <v>87</v>
      </c>
      <c r="AQ5" s="29">
        <v>1</v>
      </c>
      <c r="AR5" s="29" t="s">
        <v>39</v>
      </c>
      <c r="AS5" s="29">
        <v>1</v>
      </c>
      <c r="AT5" s="13"/>
      <c r="AU5" s="55" t="s">
        <v>88</v>
      </c>
      <c r="AV5" s="56"/>
      <c r="AW5" s="58"/>
      <c r="AX5" s="59"/>
      <c r="AY5" s="55" t="s">
        <v>89</v>
      </c>
      <c r="AZ5" s="56"/>
      <c r="BA5" s="55" t="s">
        <v>117</v>
      </c>
      <c r="BB5" s="56"/>
      <c r="BC5" s="55" t="s">
        <v>90</v>
      </c>
      <c r="BD5" s="56"/>
      <c r="BE5" s="55" t="s">
        <v>91</v>
      </c>
      <c r="BF5" s="56"/>
      <c r="BG5" s="55" t="s">
        <v>118</v>
      </c>
      <c r="BH5" s="56"/>
      <c r="BI5" s="55" t="s">
        <v>93</v>
      </c>
      <c r="BJ5" s="56"/>
      <c r="BK5" s="55" t="s">
        <v>127</v>
      </c>
      <c r="BL5" s="56"/>
    </row>
    <row r="6" spans="1:64" s="14" customFormat="1" ht="57" customHeight="1" x14ac:dyDescent="0.25">
      <c r="A6" s="38">
        <v>4</v>
      </c>
      <c r="B6" s="32">
        <v>4</v>
      </c>
      <c r="C6" s="38">
        <v>20.8</v>
      </c>
      <c r="D6" s="37">
        <v>14.15</v>
      </c>
      <c r="E6" s="31" t="s">
        <v>4</v>
      </c>
      <c r="F6" s="29">
        <v>1</v>
      </c>
      <c r="G6" s="29" t="s">
        <v>35</v>
      </c>
      <c r="H6" s="29" t="s">
        <v>33</v>
      </c>
      <c r="I6" s="29">
        <v>1</v>
      </c>
      <c r="J6" s="29" t="s">
        <v>94</v>
      </c>
      <c r="K6" s="29">
        <v>0</v>
      </c>
      <c r="L6" s="29" t="s">
        <v>35</v>
      </c>
      <c r="M6" s="29">
        <v>1</v>
      </c>
      <c r="N6" s="29" t="s">
        <v>95</v>
      </c>
      <c r="O6" s="29">
        <v>3</v>
      </c>
      <c r="P6" s="29" t="s">
        <v>96</v>
      </c>
      <c r="Q6" s="29">
        <v>1</v>
      </c>
      <c r="R6" s="29" t="s">
        <v>87</v>
      </c>
      <c r="S6" s="29">
        <v>1</v>
      </c>
      <c r="T6" s="29" t="s">
        <v>33</v>
      </c>
      <c r="U6" s="29">
        <v>1</v>
      </c>
      <c r="V6" s="35" t="s">
        <v>47</v>
      </c>
      <c r="W6" s="29">
        <v>2</v>
      </c>
      <c r="X6" s="29" t="s">
        <v>33</v>
      </c>
      <c r="Y6" s="29">
        <v>1</v>
      </c>
      <c r="Z6" s="29" t="s">
        <v>33</v>
      </c>
      <c r="AA6" s="29">
        <v>1</v>
      </c>
      <c r="AB6" s="35" t="s">
        <v>211</v>
      </c>
      <c r="AC6" s="29">
        <v>3</v>
      </c>
      <c r="AD6" s="29" t="s">
        <v>37</v>
      </c>
      <c r="AE6" s="29">
        <v>2</v>
      </c>
      <c r="AF6" s="29" t="s">
        <v>33</v>
      </c>
      <c r="AG6" s="29">
        <v>1</v>
      </c>
      <c r="AH6" s="29" t="s">
        <v>209</v>
      </c>
      <c r="AI6" s="29"/>
      <c r="AJ6" s="29" t="s">
        <v>209</v>
      </c>
      <c r="AK6" s="29"/>
      <c r="AL6" s="29" t="s">
        <v>87</v>
      </c>
      <c r="AM6" s="29">
        <v>1</v>
      </c>
      <c r="AN6" s="29" t="s">
        <v>209</v>
      </c>
      <c r="AO6" s="29"/>
      <c r="AP6" s="29" t="s">
        <v>97</v>
      </c>
      <c r="AQ6" s="29">
        <v>-1</v>
      </c>
      <c r="AR6" s="29" t="s">
        <v>39</v>
      </c>
      <c r="AS6" s="29">
        <v>1</v>
      </c>
      <c r="AT6" s="13"/>
      <c r="AU6" s="55" t="s">
        <v>98</v>
      </c>
      <c r="AV6" s="56"/>
      <c r="AW6" s="58"/>
      <c r="AX6" s="59"/>
      <c r="AY6" s="55" t="s">
        <v>119</v>
      </c>
      <c r="AZ6" s="56"/>
      <c r="BA6" s="55" t="s">
        <v>99</v>
      </c>
      <c r="BB6" s="56"/>
      <c r="BC6" s="55" t="s">
        <v>100</v>
      </c>
      <c r="BD6" s="56"/>
      <c r="BE6" s="55" t="s">
        <v>120</v>
      </c>
      <c r="BF6" s="56"/>
      <c r="BG6" s="55" t="s">
        <v>101</v>
      </c>
      <c r="BH6" s="56"/>
      <c r="BI6" s="55" t="s">
        <v>102</v>
      </c>
      <c r="BJ6" s="56"/>
      <c r="BK6" s="55" t="s">
        <v>121</v>
      </c>
      <c r="BL6" s="56"/>
    </row>
    <row r="7" spans="1:64" s="14" customFormat="1" ht="50.1" customHeight="1" x14ac:dyDescent="0.25">
      <c r="A7" s="31">
        <v>5</v>
      </c>
      <c r="B7" s="32">
        <v>5</v>
      </c>
      <c r="C7" s="33">
        <v>21.8</v>
      </c>
      <c r="D7" s="34">
        <v>16.3</v>
      </c>
      <c r="E7" s="31" t="s">
        <v>4</v>
      </c>
      <c r="F7" s="29">
        <v>1</v>
      </c>
      <c r="G7" s="29" t="s">
        <v>35</v>
      </c>
      <c r="H7" s="29" t="s">
        <v>38</v>
      </c>
      <c r="I7" s="29">
        <v>0</v>
      </c>
      <c r="J7" s="29" t="s">
        <v>97</v>
      </c>
      <c r="K7" s="29">
        <v>-1</v>
      </c>
      <c r="L7" s="29" t="s">
        <v>35</v>
      </c>
      <c r="M7" s="29">
        <v>1</v>
      </c>
      <c r="N7" s="29" t="s">
        <v>48</v>
      </c>
      <c r="O7" s="29">
        <v>2</v>
      </c>
      <c r="P7" s="29" t="s">
        <v>96</v>
      </c>
      <c r="Q7" s="29">
        <v>1</v>
      </c>
      <c r="R7" s="29" t="s">
        <v>97</v>
      </c>
      <c r="S7" s="29">
        <v>-1</v>
      </c>
      <c r="T7" s="35" t="s">
        <v>47</v>
      </c>
      <c r="U7" s="29">
        <v>2</v>
      </c>
      <c r="V7" s="29" t="s">
        <v>33</v>
      </c>
      <c r="W7" s="29">
        <v>1</v>
      </c>
      <c r="X7" s="29" t="s">
        <v>38</v>
      </c>
      <c r="Y7" s="29">
        <v>0</v>
      </c>
      <c r="Z7" s="29" t="s">
        <v>38</v>
      </c>
      <c r="AA7" s="29">
        <v>0</v>
      </c>
      <c r="AB7" s="29" t="s">
        <v>33</v>
      </c>
      <c r="AC7" s="29">
        <v>1</v>
      </c>
      <c r="AD7" s="29" t="s">
        <v>51</v>
      </c>
      <c r="AE7" s="29">
        <v>1</v>
      </c>
      <c r="AF7" s="35" t="s">
        <v>86</v>
      </c>
      <c r="AG7" s="29">
        <v>2</v>
      </c>
      <c r="AH7" s="29" t="s">
        <v>209</v>
      </c>
      <c r="AI7" s="29"/>
      <c r="AJ7" s="29" t="s">
        <v>209</v>
      </c>
      <c r="AK7" s="29"/>
      <c r="AL7" s="29" t="s">
        <v>38</v>
      </c>
      <c r="AM7" s="29">
        <v>0</v>
      </c>
      <c r="AN7" s="29" t="s">
        <v>209</v>
      </c>
      <c r="AO7" s="29"/>
      <c r="AP7" s="29" t="s">
        <v>97</v>
      </c>
      <c r="AQ7" s="29">
        <v>-1</v>
      </c>
      <c r="AR7" s="29" t="s">
        <v>39</v>
      </c>
      <c r="AS7" s="29">
        <v>1</v>
      </c>
      <c r="AT7" s="13"/>
      <c r="AU7" s="55" t="s">
        <v>103</v>
      </c>
      <c r="AV7" s="56"/>
      <c r="AW7" s="55"/>
      <c r="AX7" s="56"/>
      <c r="AY7" s="55" t="s">
        <v>104</v>
      </c>
      <c r="AZ7" s="56"/>
      <c r="BA7" s="55" t="s">
        <v>105</v>
      </c>
      <c r="BB7" s="56"/>
      <c r="BC7" s="55" t="s">
        <v>122</v>
      </c>
      <c r="BD7" s="56"/>
      <c r="BE7" s="55" t="s">
        <v>114</v>
      </c>
      <c r="BF7" s="56"/>
      <c r="BG7" s="55" t="s">
        <v>106</v>
      </c>
      <c r="BH7" s="56"/>
      <c r="BI7" s="55" t="s">
        <v>107</v>
      </c>
      <c r="BJ7" s="56"/>
      <c r="BK7" s="55" t="s">
        <v>108</v>
      </c>
      <c r="BL7" s="56"/>
    </row>
    <row r="8" spans="1:64" s="14" customFormat="1" ht="65.099999999999994" customHeight="1" x14ac:dyDescent="0.25">
      <c r="A8" s="31">
        <v>6</v>
      </c>
      <c r="B8" s="33">
        <v>6</v>
      </c>
      <c r="C8" s="31">
        <v>4.9000000000000004</v>
      </c>
      <c r="D8" s="34">
        <v>15</v>
      </c>
      <c r="E8" s="31" t="s">
        <v>4</v>
      </c>
      <c r="F8" s="29">
        <v>3</v>
      </c>
      <c r="G8" s="29" t="s">
        <v>35</v>
      </c>
      <c r="H8" s="29" t="s">
        <v>38</v>
      </c>
      <c r="I8" s="29">
        <v>0</v>
      </c>
      <c r="J8" s="29" t="s">
        <v>33</v>
      </c>
      <c r="K8" s="29">
        <v>1</v>
      </c>
      <c r="L8" s="29" t="s">
        <v>35</v>
      </c>
      <c r="M8" s="29">
        <v>1</v>
      </c>
      <c r="N8" s="29" t="s">
        <v>48</v>
      </c>
      <c r="O8" s="29">
        <v>2</v>
      </c>
      <c r="P8" s="29" t="s">
        <v>109</v>
      </c>
      <c r="Q8" s="29">
        <v>3</v>
      </c>
      <c r="R8" s="29" t="s">
        <v>38</v>
      </c>
      <c r="S8" s="29">
        <v>0</v>
      </c>
      <c r="T8" s="29" t="s">
        <v>33</v>
      </c>
      <c r="U8" s="29">
        <v>1</v>
      </c>
      <c r="V8" s="29" t="s">
        <v>33</v>
      </c>
      <c r="W8" s="29">
        <v>1</v>
      </c>
      <c r="X8" s="35" t="s">
        <v>86</v>
      </c>
      <c r="Y8" s="29">
        <v>2</v>
      </c>
      <c r="Z8" s="35" t="s">
        <v>86</v>
      </c>
      <c r="AA8" s="29">
        <v>2</v>
      </c>
      <c r="AB8" s="29" t="s">
        <v>33</v>
      </c>
      <c r="AC8" s="29">
        <v>1</v>
      </c>
      <c r="AD8" s="29" t="s">
        <v>37</v>
      </c>
      <c r="AE8" s="29">
        <v>2</v>
      </c>
      <c r="AF8" s="29" t="s">
        <v>38</v>
      </c>
      <c r="AG8" s="29">
        <v>1</v>
      </c>
      <c r="AH8" s="29" t="s">
        <v>209</v>
      </c>
      <c r="AI8" s="29"/>
      <c r="AJ8" s="29" t="s">
        <v>209</v>
      </c>
      <c r="AK8" s="29"/>
      <c r="AL8" s="29" t="s">
        <v>87</v>
      </c>
      <c r="AM8" s="29">
        <v>1</v>
      </c>
      <c r="AN8" s="29" t="s">
        <v>209</v>
      </c>
      <c r="AO8" s="29"/>
      <c r="AP8" s="29" t="s">
        <v>33</v>
      </c>
      <c r="AQ8" s="29">
        <v>1</v>
      </c>
      <c r="AR8" s="29" t="s">
        <v>39</v>
      </c>
      <c r="AS8" s="29">
        <v>1</v>
      </c>
      <c r="AT8" s="13"/>
      <c r="AU8" s="55" t="s">
        <v>123</v>
      </c>
      <c r="AV8" s="56"/>
      <c r="AW8" s="55"/>
      <c r="AX8" s="56"/>
      <c r="AY8" s="55" t="s">
        <v>110</v>
      </c>
      <c r="AZ8" s="56"/>
      <c r="BA8" s="55" t="s">
        <v>111</v>
      </c>
      <c r="BB8" s="56"/>
      <c r="BC8" s="55" t="s">
        <v>112</v>
      </c>
      <c r="BD8" s="56"/>
      <c r="BE8" s="55" t="s">
        <v>113</v>
      </c>
      <c r="BF8" s="56"/>
      <c r="BG8" s="55" t="s">
        <v>124</v>
      </c>
      <c r="BH8" s="56"/>
      <c r="BI8" s="55" t="s">
        <v>125</v>
      </c>
      <c r="BJ8" s="56"/>
      <c r="BK8" s="55" t="s">
        <v>126</v>
      </c>
      <c r="BL8" s="56"/>
    </row>
    <row r="9" spans="1:64" s="16" customFormat="1" ht="2.1" customHeight="1" x14ac:dyDescent="0.25">
      <c r="A9" s="23"/>
      <c r="B9" s="39"/>
      <c r="C9" s="40"/>
      <c r="D9" s="41"/>
      <c r="E9" s="23"/>
      <c r="F9" s="23"/>
      <c r="G9" s="23"/>
      <c r="H9" s="23"/>
      <c r="I9" s="23"/>
      <c r="J9" s="23"/>
      <c r="K9" s="23"/>
      <c r="L9" s="23"/>
      <c r="M9" s="23"/>
      <c r="N9" s="23"/>
      <c r="O9" s="23"/>
      <c r="P9" s="23"/>
      <c r="Q9" s="23"/>
      <c r="R9" s="23"/>
      <c r="S9" s="23"/>
      <c r="T9" s="23"/>
      <c r="U9" s="23"/>
      <c r="V9" s="23"/>
      <c r="W9" s="23"/>
      <c r="X9" s="23"/>
      <c r="Y9" s="23"/>
      <c r="Z9" s="23"/>
      <c r="AA9" s="23"/>
      <c r="AB9" s="23"/>
      <c r="AC9" s="23"/>
      <c r="AD9" s="23"/>
      <c r="AE9" s="23"/>
      <c r="AF9" s="23"/>
      <c r="AG9" s="23"/>
      <c r="AH9" s="23"/>
      <c r="AI9" s="23"/>
      <c r="AJ9" s="23"/>
      <c r="AK9" s="23"/>
      <c r="AL9" s="23"/>
      <c r="AM9" s="23"/>
      <c r="AN9" s="23"/>
      <c r="AO9" s="23"/>
      <c r="AP9" s="23"/>
      <c r="AQ9" s="23"/>
      <c r="AR9" s="23"/>
      <c r="AS9" s="23"/>
      <c r="AT9" s="15"/>
      <c r="AU9" s="64"/>
      <c r="AV9" s="65"/>
      <c r="AW9" s="64"/>
      <c r="AX9" s="65"/>
      <c r="AY9" s="64"/>
      <c r="AZ9" s="65"/>
      <c r="BA9" s="60"/>
      <c r="BB9" s="61"/>
      <c r="BC9" s="21"/>
      <c r="BD9" s="22"/>
      <c r="BE9" s="21"/>
      <c r="BF9" s="22"/>
      <c r="BG9" s="21"/>
      <c r="BH9" s="22"/>
      <c r="BI9" s="23"/>
      <c r="BJ9" s="23"/>
      <c r="BK9" s="23"/>
      <c r="BL9" s="23"/>
    </row>
    <row r="10" spans="1:64" s="16" customFormat="1" ht="58.5" customHeight="1" x14ac:dyDescent="0.25">
      <c r="A10" s="31">
        <v>7</v>
      </c>
      <c r="B10" s="32">
        <v>7</v>
      </c>
      <c r="C10" s="33">
        <v>9.9</v>
      </c>
      <c r="D10" s="34">
        <v>12</v>
      </c>
      <c r="E10" s="31" t="s">
        <v>4</v>
      </c>
      <c r="F10" s="31">
        <v>2</v>
      </c>
      <c r="G10" s="29" t="s">
        <v>35</v>
      </c>
      <c r="H10" s="31" t="s">
        <v>33</v>
      </c>
      <c r="I10" s="31">
        <v>1</v>
      </c>
      <c r="J10" s="31" t="s">
        <v>33</v>
      </c>
      <c r="K10" s="31">
        <v>1</v>
      </c>
      <c r="L10" s="31" t="s">
        <v>35</v>
      </c>
      <c r="M10" s="31">
        <v>1</v>
      </c>
      <c r="N10" s="31" t="s">
        <v>95</v>
      </c>
      <c r="O10" s="31">
        <v>3</v>
      </c>
      <c r="P10" s="31" t="s">
        <v>128</v>
      </c>
      <c r="Q10" s="31">
        <v>3</v>
      </c>
      <c r="R10" s="35" t="s">
        <v>47</v>
      </c>
      <c r="S10" s="31">
        <v>2</v>
      </c>
      <c r="T10" s="35" t="s">
        <v>47</v>
      </c>
      <c r="U10" s="31">
        <v>2</v>
      </c>
      <c r="V10" s="29" t="s">
        <v>33</v>
      </c>
      <c r="W10" s="29">
        <v>1</v>
      </c>
      <c r="X10" s="35" t="s">
        <v>129</v>
      </c>
      <c r="Y10" s="31">
        <v>3</v>
      </c>
      <c r="Z10" s="35" t="s">
        <v>86</v>
      </c>
      <c r="AA10" s="29">
        <v>2</v>
      </c>
      <c r="AB10" s="35" t="s">
        <v>211</v>
      </c>
      <c r="AC10" s="29">
        <v>2</v>
      </c>
      <c r="AD10" s="31" t="s">
        <v>130</v>
      </c>
      <c r="AE10" s="31">
        <v>1</v>
      </c>
      <c r="AF10" s="35" t="s">
        <v>129</v>
      </c>
      <c r="AG10" s="31">
        <v>3</v>
      </c>
      <c r="AH10" s="29" t="s">
        <v>209</v>
      </c>
      <c r="AI10" s="31"/>
      <c r="AJ10" s="29" t="s">
        <v>209</v>
      </c>
      <c r="AK10" s="31"/>
      <c r="AL10" s="35" t="s">
        <v>47</v>
      </c>
      <c r="AM10" s="29">
        <v>2</v>
      </c>
      <c r="AN10" s="29" t="s">
        <v>209</v>
      </c>
      <c r="AO10" s="31"/>
      <c r="AP10" s="29" t="s">
        <v>33</v>
      </c>
      <c r="AQ10" s="29">
        <v>1</v>
      </c>
      <c r="AR10" s="29" t="s">
        <v>39</v>
      </c>
      <c r="AS10" s="29">
        <v>1</v>
      </c>
      <c r="AT10" s="13"/>
      <c r="AU10" s="55" t="s">
        <v>185</v>
      </c>
      <c r="AV10" s="56"/>
      <c r="AW10" s="55"/>
      <c r="AX10" s="56"/>
      <c r="AY10" s="55" t="s">
        <v>131</v>
      </c>
      <c r="AZ10" s="56"/>
      <c r="BA10" s="55" t="s">
        <v>132</v>
      </c>
      <c r="BB10" s="56"/>
      <c r="BC10" s="55" t="s">
        <v>133</v>
      </c>
      <c r="BD10" s="56"/>
      <c r="BE10" s="55" t="s">
        <v>134</v>
      </c>
      <c r="BF10" s="56"/>
      <c r="BG10" s="55" t="s">
        <v>135</v>
      </c>
      <c r="BH10" s="56"/>
      <c r="BI10" s="55" t="s">
        <v>136</v>
      </c>
      <c r="BJ10" s="56"/>
      <c r="BK10" s="55" t="s">
        <v>186</v>
      </c>
      <c r="BL10" s="56"/>
    </row>
    <row r="11" spans="1:64" s="14" customFormat="1" ht="75.599999999999994" customHeight="1" x14ac:dyDescent="0.25">
      <c r="A11" s="31">
        <v>8</v>
      </c>
      <c r="B11" s="32">
        <v>8</v>
      </c>
      <c r="C11" s="33">
        <v>10.9</v>
      </c>
      <c r="D11" s="34">
        <v>11.3</v>
      </c>
      <c r="E11" s="31" t="s">
        <v>4</v>
      </c>
      <c r="F11" s="31">
        <v>2</v>
      </c>
      <c r="G11" s="29" t="s">
        <v>35</v>
      </c>
      <c r="H11" s="31" t="s">
        <v>33</v>
      </c>
      <c r="I11" s="31">
        <v>1</v>
      </c>
      <c r="J11" s="31" t="s">
        <v>33</v>
      </c>
      <c r="K11" s="31">
        <v>1</v>
      </c>
      <c r="L11" s="29" t="s">
        <v>35</v>
      </c>
      <c r="M11" s="29">
        <v>1</v>
      </c>
      <c r="N11" s="29" t="s">
        <v>48</v>
      </c>
      <c r="O11" s="29">
        <v>2</v>
      </c>
      <c r="P11" s="31" t="s">
        <v>128</v>
      </c>
      <c r="Q11" s="31">
        <v>3</v>
      </c>
      <c r="R11" s="29" t="s">
        <v>38</v>
      </c>
      <c r="S11" s="29">
        <v>0</v>
      </c>
      <c r="T11" s="35" t="s">
        <v>47</v>
      </c>
      <c r="U11" s="31">
        <v>2</v>
      </c>
      <c r="V11" s="35" t="s">
        <v>47</v>
      </c>
      <c r="W11" s="31">
        <v>2</v>
      </c>
      <c r="X11" s="35" t="s">
        <v>129</v>
      </c>
      <c r="Y11" s="31">
        <v>3</v>
      </c>
      <c r="Z11" s="35" t="s">
        <v>129</v>
      </c>
      <c r="AA11" s="31">
        <v>3</v>
      </c>
      <c r="AB11" s="35" t="s">
        <v>129</v>
      </c>
      <c r="AC11" s="31">
        <v>3</v>
      </c>
      <c r="AD11" s="29" t="s">
        <v>37</v>
      </c>
      <c r="AE11" s="29">
        <v>2</v>
      </c>
      <c r="AF11" s="35" t="s">
        <v>86</v>
      </c>
      <c r="AG11" s="31">
        <v>2</v>
      </c>
      <c r="AH11" s="29" t="s">
        <v>209</v>
      </c>
      <c r="AI11" s="29"/>
      <c r="AJ11" s="29" t="s">
        <v>209</v>
      </c>
      <c r="AK11" s="29"/>
      <c r="AL11" s="35" t="s">
        <v>47</v>
      </c>
      <c r="AM11" s="31">
        <v>2</v>
      </c>
      <c r="AN11" s="29" t="s">
        <v>209</v>
      </c>
      <c r="AO11" s="29"/>
      <c r="AP11" s="29" t="s">
        <v>97</v>
      </c>
      <c r="AQ11" s="29">
        <v>-1</v>
      </c>
      <c r="AR11" s="29" t="s">
        <v>39</v>
      </c>
      <c r="AS11" s="29">
        <v>1</v>
      </c>
      <c r="AT11" s="13"/>
      <c r="AU11" s="55" t="s">
        <v>187</v>
      </c>
      <c r="AV11" s="56"/>
      <c r="AW11" s="55"/>
      <c r="AX11" s="56"/>
      <c r="AY11" s="55" t="s">
        <v>188</v>
      </c>
      <c r="AZ11" s="56"/>
      <c r="BA11" s="55" t="s">
        <v>137</v>
      </c>
      <c r="BB11" s="56"/>
      <c r="BC11" s="55" t="s">
        <v>138</v>
      </c>
      <c r="BD11" s="56"/>
      <c r="BE11" s="55" t="s">
        <v>189</v>
      </c>
      <c r="BF11" s="56"/>
      <c r="BG11" s="55" t="s">
        <v>139</v>
      </c>
      <c r="BH11" s="56"/>
      <c r="BI11" s="55" t="s">
        <v>140</v>
      </c>
      <c r="BJ11" s="56"/>
      <c r="BK11" s="55" t="s">
        <v>141</v>
      </c>
      <c r="BL11" s="56"/>
    </row>
    <row r="12" spans="1:64" s="14" customFormat="1" ht="72.599999999999994" customHeight="1" x14ac:dyDescent="0.25">
      <c r="A12" s="31">
        <v>9</v>
      </c>
      <c r="B12" s="32">
        <v>9</v>
      </c>
      <c r="C12" s="33">
        <v>10.9</v>
      </c>
      <c r="D12" s="34">
        <v>16</v>
      </c>
      <c r="E12" s="31" t="s">
        <v>4</v>
      </c>
      <c r="F12" s="29">
        <v>2</v>
      </c>
      <c r="G12" s="29" t="s">
        <v>35</v>
      </c>
      <c r="H12" s="31" t="s">
        <v>33</v>
      </c>
      <c r="I12" s="31">
        <v>1</v>
      </c>
      <c r="J12" s="31" t="s">
        <v>33</v>
      </c>
      <c r="K12" s="31">
        <v>1</v>
      </c>
      <c r="L12" s="29" t="s">
        <v>35</v>
      </c>
      <c r="M12" s="29">
        <v>1</v>
      </c>
      <c r="N12" s="31" t="s">
        <v>95</v>
      </c>
      <c r="O12" s="31">
        <v>3</v>
      </c>
      <c r="P12" s="29" t="s">
        <v>142</v>
      </c>
      <c r="Q12" s="29">
        <v>2</v>
      </c>
      <c r="R12" s="29" t="s">
        <v>33</v>
      </c>
      <c r="S12" s="29">
        <v>1</v>
      </c>
      <c r="T12" s="29" t="s">
        <v>33</v>
      </c>
      <c r="U12" s="29">
        <v>1</v>
      </c>
      <c r="V12" s="35" t="s">
        <v>47</v>
      </c>
      <c r="W12" s="31">
        <v>2</v>
      </c>
      <c r="X12" s="29" t="s">
        <v>33</v>
      </c>
      <c r="Y12" s="29">
        <v>1</v>
      </c>
      <c r="Z12" s="29" t="s">
        <v>33</v>
      </c>
      <c r="AA12" s="29">
        <v>1</v>
      </c>
      <c r="AB12" s="35" t="s">
        <v>86</v>
      </c>
      <c r="AC12" s="31">
        <v>2</v>
      </c>
      <c r="AD12" s="29" t="s">
        <v>37</v>
      </c>
      <c r="AE12" s="29">
        <v>2</v>
      </c>
      <c r="AF12" s="29" t="s">
        <v>215</v>
      </c>
      <c r="AG12" s="29">
        <v>1</v>
      </c>
      <c r="AH12" s="29" t="s">
        <v>209</v>
      </c>
      <c r="AI12" s="29"/>
      <c r="AJ12" s="29" t="s">
        <v>209</v>
      </c>
      <c r="AK12" s="29"/>
      <c r="AL12" s="29" t="s">
        <v>33</v>
      </c>
      <c r="AM12" s="29">
        <v>1</v>
      </c>
      <c r="AN12" s="29" t="s">
        <v>209</v>
      </c>
      <c r="AO12" s="29"/>
      <c r="AP12" s="35" t="s">
        <v>46</v>
      </c>
      <c r="AQ12" s="29">
        <v>-2</v>
      </c>
      <c r="AR12" s="29" t="s">
        <v>39</v>
      </c>
      <c r="AS12" s="29">
        <v>1</v>
      </c>
      <c r="AT12" s="13"/>
      <c r="AU12" s="55" t="s">
        <v>190</v>
      </c>
      <c r="AV12" s="56"/>
      <c r="AW12" s="55"/>
      <c r="AX12" s="56"/>
      <c r="AY12" s="55" t="s">
        <v>143</v>
      </c>
      <c r="AZ12" s="56"/>
      <c r="BA12" s="55" t="s">
        <v>144</v>
      </c>
      <c r="BB12" s="56"/>
      <c r="BC12" s="55" t="s">
        <v>191</v>
      </c>
      <c r="BD12" s="56"/>
      <c r="BE12" s="55" t="s">
        <v>192</v>
      </c>
      <c r="BF12" s="56"/>
      <c r="BG12" s="55" t="s">
        <v>145</v>
      </c>
      <c r="BH12" s="56"/>
      <c r="BI12" s="55" t="s">
        <v>146</v>
      </c>
      <c r="BJ12" s="56"/>
      <c r="BK12" s="55" t="s">
        <v>210</v>
      </c>
      <c r="BL12" s="56"/>
    </row>
    <row r="13" spans="1:64" s="14" customFormat="1" ht="74.45" customHeight="1" x14ac:dyDescent="0.25">
      <c r="A13" s="31">
        <v>10</v>
      </c>
      <c r="B13" s="32">
        <v>10</v>
      </c>
      <c r="C13" s="33">
        <v>11.9</v>
      </c>
      <c r="D13" s="34">
        <v>13</v>
      </c>
      <c r="E13" s="31" t="s">
        <v>4</v>
      </c>
      <c r="F13" s="29">
        <v>2</v>
      </c>
      <c r="G13" s="29" t="s">
        <v>35</v>
      </c>
      <c r="H13" s="35" t="s">
        <v>47</v>
      </c>
      <c r="I13" s="31">
        <v>2</v>
      </c>
      <c r="J13" s="29" t="s">
        <v>97</v>
      </c>
      <c r="K13" s="29">
        <v>-1</v>
      </c>
      <c r="L13" s="29" t="s">
        <v>35</v>
      </c>
      <c r="M13" s="29"/>
      <c r="N13" s="29" t="s">
        <v>48</v>
      </c>
      <c r="O13" s="29">
        <v>2</v>
      </c>
      <c r="P13" s="29" t="s">
        <v>128</v>
      </c>
      <c r="Q13" s="29">
        <v>3</v>
      </c>
      <c r="R13" s="29" t="s">
        <v>33</v>
      </c>
      <c r="S13" s="29">
        <v>1</v>
      </c>
      <c r="T13" s="35" t="s">
        <v>46</v>
      </c>
      <c r="U13" s="29">
        <v>-2</v>
      </c>
      <c r="V13" s="35" t="s">
        <v>47</v>
      </c>
      <c r="W13" s="31">
        <v>2</v>
      </c>
      <c r="X13" s="35" t="s">
        <v>86</v>
      </c>
      <c r="Y13" s="31">
        <v>2</v>
      </c>
      <c r="Z13" s="29" t="s">
        <v>33</v>
      </c>
      <c r="AA13" s="29">
        <v>1</v>
      </c>
      <c r="AB13" s="35" t="s">
        <v>86</v>
      </c>
      <c r="AC13" s="31">
        <v>2</v>
      </c>
      <c r="AD13" s="29" t="s">
        <v>37</v>
      </c>
      <c r="AE13" s="29">
        <v>2</v>
      </c>
      <c r="AF13" s="35" t="s">
        <v>129</v>
      </c>
      <c r="AG13" s="31">
        <v>3</v>
      </c>
      <c r="AH13" s="29" t="s">
        <v>209</v>
      </c>
      <c r="AI13" s="29"/>
      <c r="AJ13" s="29" t="s">
        <v>209</v>
      </c>
      <c r="AK13" s="29"/>
      <c r="AL13" s="35" t="s">
        <v>47</v>
      </c>
      <c r="AM13" s="31">
        <v>2</v>
      </c>
      <c r="AN13" s="29" t="s">
        <v>209</v>
      </c>
      <c r="AO13" s="29"/>
      <c r="AP13" s="35" t="s">
        <v>47</v>
      </c>
      <c r="AQ13" s="31">
        <v>2</v>
      </c>
      <c r="AR13" s="29" t="s">
        <v>39</v>
      </c>
      <c r="AS13" s="29">
        <v>1</v>
      </c>
      <c r="AT13" s="13"/>
      <c r="AU13" s="55" t="s">
        <v>147</v>
      </c>
      <c r="AV13" s="56"/>
      <c r="AW13" s="55"/>
      <c r="AX13" s="56"/>
      <c r="AY13" s="55" t="s">
        <v>148</v>
      </c>
      <c r="AZ13" s="56"/>
      <c r="BA13" s="55" t="s">
        <v>149</v>
      </c>
      <c r="BB13" s="56"/>
      <c r="BC13" s="55" t="s">
        <v>150</v>
      </c>
      <c r="BD13" s="56"/>
      <c r="BE13" s="55" t="s">
        <v>193</v>
      </c>
      <c r="BF13" s="56"/>
      <c r="BG13" s="55" t="s">
        <v>151</v>
      </c>
      <c r="BH13" s="56"/>
      <c r="BI13" s="55" t="s">
        <v>194</v>
      </c>
      <c r="BJ13" s="56"/>
      <c r="BK13" s="55" t="s">
        <v>195</v>
      </c>
      <c r="BL13" s="56"/>
    </row>
    <row r="14" spans="1:64" s="14" customFormat="1" ht="63" customHeight="1" x14ac:dyDescent="0.25">
      <c r="A14" s="31">
        <v>11</v>
      </c>
      <c r="B14" s="42">
        <v>11</v>
      </c>
      <c r="C14" s="33">
        <v>13.9</v>
      </c>
      <c r="D14" s="34">
        <v>11.3</v>
      </c>
      <c r="E14" s="31" t="s">
        <v>4</v>
      </c>
      <c r="F14" s="29">
        <v>1</v>
      </c>
      <c r="G14" s="29" t="s">
        <v>35</v>
      </c>
      <c r="H14" s="35" t="s">
        <v>47</v>
      </c>
      <c r="I14" s="31">
        <v>2</v>
      </c>
      <c r="J14" s="35" t="s">
        <v>47</v>
      </c>
      <c r="K14" s="31">
        <v>2</v>
      </c>
      <c r="L14" s="29" t="s">
        <v>35</v>
      </c>
      <c r="M14" s="29">
        <v>1</v>
      </c>
      <c r="N14" s="29" t="s">
        <v>48</v>
      </c>
      <c r="O14" s="29">
        <v>2</v>
      </c>
      <c r="P14" s="29" t="s">
        <v>128</v>
      </c>
      <c r="Q14" s="29">
        <v>3</v>
      </c>
      <c r="R14" s="29" t="s">
        <v>97</v>
      </c>
      <c r="S14" s="29">
        <v>-1</v>
      </c>
      <c r="T14" s="35" t="s">
        <v>47</v>
      </c>
      <c r="U14" s="31">
        <v>2</v>
      </c>
      <c r="V14" s="35" t="s">
        <v>47</v>
      </c>
      <c r="W14" s="31">
        <v>2</v>
      </c>
      <c r="X14" s="35" t="s">
        <v>86</v>
      </c>
      <c r="Y14" s="31">
        <v>3</v>
      </c>
      <c r="Z14" s="35" t="s">
        <v>86</v>
      </c>
      <c r="AA14" s="31">
        <v>2</v>
      </c>
      <c r="AB14" s="35" t="s">
        <v>129</v>
      </c>
      <c r="AC14" s="31">
        <v>3</v>
      </c>
      <c r="AD14" s="29" t="s">
        <v>37</v>
      </c>
      <c r="AE14" s="29">
        <v>2</v>
      </c>
      <c r="AF14" s="35" t="s">
        <v>129</v>
      </c>
      <c r="AG14" s="31">
        <v>3</v>
      </c>
      <c r="AH14" s="29" t="s">
        <v>209</v>
      </c>
      <c r="AI14" s="29"/>
      <c r="AJ14" s="29" t="s">
        <v>209</v>
      </c>
      <c r="AK14" s="29"/>
      <c r="AL14" s="29" t="s">
        <v>33</v>
      </c>
      <c r="AM14" s="29">
        <v>1</v>
      </c>
      <c r="AN14" s="29" t="s">
        <v>209</v>
      </c>
      <c r="AO14" s="29"/>
      <c r="AP14" s="35" t="s">
        <v>46</v>
      </c>
      <c r="AQ14" s="29">
        <v>-2</v>
      </c>
      <c r="AR14" s="29" t="s">
        <v>39</v>
      </c>
      <c r="AS14" s="29">
        <v>1</v>
      </c>
      <c r="AT14" s="13"/>
      <c r="AU14" s="55" t="s">
        <v>152</v>
      </c>
      <c r="AV14" s="56"/>
      <c r="AW14" s="55"/>
      <c r="AX14" s="56"/>
      <c r="AY14" s="55" t="s">
        <v>153</v>
      </c>
      <c r="AZ14" s="56"/>
      <c r="BA14" s="55" t="s">
        <v>154</v>
      </c>
      <c r="BB14" s="56"/>
      <c r="BC14" s="55" t="s">
        <v>155</v>
      </c>
      <c r="BD14" s="56"/>
      <c r="BE14" s="55" t="s">
        <v>156</v>
      </c>
      <c r="BF14" s="56"/>
      <c r="BG14" s="55" t="s">
        <v>157</v>
      </c>
      <c r="BH14" s="56"/>
      <c r="BI14" s="55" t="s">
        <v>158</v>
      </c>
      <c r="BJ14" s="56"/>
      <c r="BK14" s="55" t="s">
        <v>196</v>
      </c>
      <c r="BL14" s="56"/>
    </row>
    <row r="15" spans="1:64" s="14" customFormat="1" ht="86.1" customHeight="1" x14ac:dyDescent="0.25">
      <c r="A15" s="31">
        <v>12</v>
      </c>
      <c r="B15" s="32">
        <v>12</v>
      </c>
      <c r="C15" s="33">
        <v>13.9</v>
      </c>
      <c r="D15" s="34">
        <v>13</v>
      </c>
      <c r="E15" s="31" t="s">
        <v>4</v>
      </c>
      <c r="F15" s="29">
        <v>2</v>
      </c>
      <c r="G15" s="29" t="s">
        <v>35</v>
      </c>
      <c r="H15" s="29" t="s">
        <v>38</v>
      </c>
      <c r="I15" s="29">
        <v>0</v>
      </c>
      <c r="J15" s="29" t="s">
        <v>97</v>
      </c>
      <c r="K15" s="29">
        <v>-1</v>
      </c>
      <c r="L15" s="29" t="s">
        <v>35</v>
      </c>
      <c r="M15" s="29">
        <v>1</v>
      </c>
      <c r="N15" s="29" t="s">
        <v>48</v>
      </c>
      <c r="O15" s="29">
        <v>2</v>
      </c>
      <c r="P15" s="29" t="s">
        <v>142</v>
      </c>
      <c r="Q15" s="29">
        <v>2</v>
      </c>
      <c r="R15" s="29" t="s">
        <v>33</v>
      </c>
      <c r="S15" s="29">
        <v>1</v>
      </c>
      <c r="T15" s="35" t="s">
        <v>47</v>
      </c>
      <c r="U15" s="31">
        <v>2</v>
      </c>
      <c r="V15" s="35" t="s">
        <v>47</v>
      </c>
      <c r="W15" s="31">
        <v>2</v>
      </c>
      <c r="X15" s="35" t="s">
        <v>86</v>
      </c>
      <c r="Y15" s="31">
        <v>2</v>
      </c>
      <c r="Z15" s="35" t="s">
        <v>86</v>
      </c>
      <c r="AA15" s="31">
        <v>2</v>
      </c>
      <c r="AB15" s="35" t="s">
        <v>86</v>
      </c>
      <c r="AC15" s="31">
        <v>2</v>
      </c>
      <c r="AD15" s="31" t="s">
        <v>130</v>
      </c>
      <c r="AE15" s="31">
        <v>1</v>
      </c>
      <c r="AF15" s="35" t="s">
        <v>86</v>
      </c>
      <c r="AG15" s="29">
        <v>2</v>
      </c>
      <c r="AH15" s="29" t="s">
        <v>209</v>
      </c>
      <c r="AI15" s="29"/>
      <c r="AJ15" s="29" t="s">
        <v>209</v>
      </c>
      <c r="AK15" s="29"/>
      <c r="AL15" s="35" t="s">
        <v>47</v>
      </c>
      <c r="AM15" s="31">
        <v>2</v>
      </c>
      <c r="AN15" s="29" t="s">
        <v>209</v>
      </c>
      <c r="AO15" s="29"/>
      <c r="AP15" s="29" t="s">
        <v>97</v>
      </c>
      <c r="AQ15" s="29">
        <v>-1</v>
      </c>
      <c r="AR15" s="29" t="s">
        <v>39</v>
      </c>
      <c r="AS15" s="29">
        <v>1</v>
      </c>
      <c r="AT15" s="13"/>
      <c r="AU15" s="55" t="s">
        <v>197</v>
      </c>
      <c r="AV15" s="56"/>
      <c r="AW15" s="55"/>
      <c r="AX15" s="56"/>
      <c r="AY15" s="55" t="s">
        <v>159</v>
      </c>
      <c r="AZ15" s="56"/>
      <c r="BA15" s="55" t="s">
        <v>160</v>
      </c>
      <c r="BB15" s="56"/>
      <c r="BC15" s="55" t="s">
        <v>161</v>
      </c>
      <c r="BD15" s="56"/>
      <c r="BE15" s="55" t="s">
        <v>162</v>
      </c>
      <c r="BF15" s="56"/>
      <c r="BG15" s="55" t="s">
        <v>163</v>
      </c>
      <c r="BH15" s="56"/>
      <c r="BI15" s="55" t="s">
        <v>164</v>
      </c>
      <c r="BJ15" s="56"/>
      <c r="BK15" s="55" t="s">
        <v>198</v>
      </c>
      <c r="BL15" s="56"/>
    </row>
    <row r="16" spans="1:64" s="14" customFormat="1" ht="2.4500000000000002" customHeight="1" x14ac:dyDescent="0.25">
      <c r="A16" s="23"/>
      <c r="B16" s="43">
        <v>14</v>
      </c>
      <c r="C16" s="40"/>
      <c r="D16" s="41"/>
      <c r="E16" s="23"/>
      <c r="F16" s="23"/>
      <c r="G16" s="23"/>
      <c r="H16" s="23"/>
      <c r="I16" s="23"/>
      <c r="J16" s="23"/>
      <c r="K16" s="23"/>
      <c r="L16" s="23"/>
      <c r="M16" s="23"/>
      <c r="N16" s="23"/>
      <c r="O16" s="23"/>
      <c r="P16" s="23"/>
      <c r="Q16" s="23"/>
      <c r="R16" s="23"/>
      <c r="S16" s="23"/>
      <c r="T16" s="23"/>
      <c r="U16" s="23"/>
      <c r="V16" s="23"/>
      <c r="W16" s="23"/>
      <c r="X16" s="23"/>
      <c r="Y16" s="23"/>
      <c r="Z16" s="23"/>
      <c r="AA16" s="23"/>
      <c r="AB16" s="23"/>
      <c r="AC16" s="23"/>
      <c r="AD16" s="23"/>
      <c r="AE16" s="23"/>
      <c r="AF16" s="23"/>
      <c r="AG16" s="23"/>
      <c r="AH16" s="23"/>
      <c r="AI16" s="23"/>
      <c r="AJ16" s="23"/>
      <c r="AK16" s="23"/>
      <c r="AL16" s="23"/>
      <c r="AM16" s="23"/>
      <c r="AN16" s="23"/>
      <c r="AO16" s="23"/>
      <c r="AP16" s="23"/>
      <c r="AQ16" s="23"/>
      <c r="AR16" s="23"/>
      <c r="AS16" s="23"/>
      <c r="AT16" s="15"/>
      <c r="AU16" s="64"/>
      <c r="AV16" s="65"/>
      <c r="AW16" s="64"/>
      <c r="AX16" s="65"/>
      <c r="AY16" s="64"/>
      <c r="AZ16" s="65"/>
      <c r="BA16" s="60"/>
      <c r="BB16" s="61"/>
      <c r="BC16" s="60"/>
      <c r="BD16" s="61"/>
      <c r="BE16" s="60"/>
      <c r="BF16" s="61"/>
      <c r="BG16" s="60"/>
      <c r="BH16" s="61"/>
      <c r="BI16" s="23"/>
      <c r="BJ16" s="23"/>
      <c r="BK16" s="23"/>
      <c r="BL16" s="23"/>
    </row>
    <row r="17" spans="1:64" s="14" customFormat="1" ht="92.45" customHeight="1" x14ac:dyDescent="0.25">
      <c r="A17" s="31">
        <v>13</v>
      </c>
      <c r="B17" s="33">
        <v>13</v>
      </c>
      <c r="C17" s="31">
        <v>18.899999999999999</v>
      </c>
      <c r="D17" s="34">
        <v>12.3</v>
      </c>
      <c r="E17" s="31" t="s">
        <v>4</v>
      </c>
      <c r="F17" s="29">
        <v>3</v>
      </c>
      <c r="G17" s="29" t="s">
        <v>35</v>
      </c>
      <c r="H17" s="35" t="s">
        <v>47</v>
      </c>
      <c r="I17" s="31">
        <v>2</v>
      </c>
      <c r="J17" s="35" t="s">
        <v>47</v>
      </c>
      <c r="K17" s="31">
        <v>2</v>
      </c>
      <c r="L17" s="29" t="s">
        <v>35</v>
      </c>
      <c r="M17" s="29">
        <v>1</v>
      </c>
      <c r="N17" s="29" t="s">
        <v>48</v>
      </c>
      <c r="O17" s="29">
        <v>2</v>
      </c>
      <c r="P17" s="29" t="s">
        <v>142</v>
      </c>
      <c r="Q17" s="29">
        <v>2</v>
      </c>
      <c r="R17" s="29" t="s">
        <v>33</v>
      </c>
      <c r="S17" s="29">
        <v>1</v>
      </c>
      <c r="T17" s="35" t="s">
        <v>47</v>
      </c>
      <c r="U17" s="31">
        <v>2</v>
      </c>
      <c r="V17" s="35" t="s">
        <v>47</v>
      </c>
      <c r="W17" s="31">
        <v>2</v>
      </c>
      <c r="X17" s="35" t="s">
        <v>211</v>
      </c>
      <c r="Y17" s="29">
        <v>2</v>
      </c>
      <c r="Z17" s="29" t="s">
        <v>213</v>
      </c>
      <c r="AA17" s="29">
        <v>1</v>
      </c>
      <c r="AB17" s="35" t="s">
        <v>211</v>
      </c>
      <c r="AC17" s="31">
        <v>2</v>
      </c>
      <c r="AD17" s="29" t="s">
        <v>37</v>
      </c>
      <c r="AE17" s="29">
        <v>2</v>
      </c>
      <c r="AF17" s="35" t="s">
        <v>214</v>
      </c>
      <c r="AG17" s="29">
        <v>2</v>
      </c>
      <c r="AH17" s="35" t="s">
        <v>216</v>
      </c>
      <c r="AI17" s="29">
        <v>2</v>
      </c>
      <c r="AJ17" s="29" t="s">
        <v>209</v>
      </c>
      <c r="AK17" s="29"/>
      <c r="AL17" s="35" t="s">
        <v>47</v>
      </c>
      <c r="AM17" s="31">
        <v>2</v>
      </c>
      <c r="AN17" s="35" t="s">
        <v>47</v>
      </c>
      <c r="AO17" s="31">
        <v>2</v>
      </c>
      <c r="AP17" s="29" t="s">
        <v>38</v>
      </c>
      <c r="AQ17" s="29">
        <v>0</v>
      </c>
      <c r="AR17" s="29" t="s">
        <v>165</v>
      </c>
      <c r="AS17" s="29">
        <v>0</v>
      </c>
      <c r="AT17" s="13"/>
      <c r="AU17" s="55" t="s">
        <v>199</v>
      </c>
      <c r="AV17" s="56"/>
      <c r="AW17" s="55" t="s">
        <v>166</v>
      </c>
      <c r="AX17" s="56"/>
      <c r="AY17" s="55" t="s">
        <v>167</v>
      </c>
      <c r="AZ17" s="56"/>
      <c r="BA17" s="55" t="s">
        <v>168</v>
      </c>
      <c r="BB17" s="56"/>
      <c r="BC17" s="55" t="s">
        <v>169</v>
      </c>
      <c r="BD17" s="56"/>
      <c r="BE17" s="55" t="s">
        <v>170</v>
      </c>
      <c r="BF17" s="56"/>
      <c r="BG17" s="55" t="s">
        <v>171</v>
      </c>
      <c r="BH17" s="56"/>
      <c r="BI17" s="55" t="s">
        <v>172</v>
      </c>
      <c r="BJ17" s="56"/>
      <c r="BK17" s="55" t="s">
        <v>200</v>
      </c>
      <c r="BL17" s="56"/>
    </row>
    <row r="18" spans="1:64" s="14" customFormat="1" ht="74.099999999999994" customHeight="1" x14ac:dyDescent="0.25">
      <c r="A18" s="31">
        <v>14</v>
      </c>
      <c r="B18" s="32">
        <v>14</v>
      </c>
      <c r="C18" s="33">
        <v>24.9</v>
      </c>
      <c r="D18" s="34">
        <v>11</v>
      </c>
      <c r="E18" s="31" t="s">
        <v>4</v>
      </c>
      <c r="F18" s="29">
        <v>3</v>
      </c>
      <c r="G18" s="29" t="s">
        <v>35</v>
      </c>
      <c r="H18" s="29" t="s">
        <v>38</v>
      </c>
      <c r="I18" s="29">
        <v>0</v>
      </c>
      <c r="J18" s="31" t="s">
        <v>33</v>
      </c>
      <c r="K18" s="31">
        <v>2</v>
      </c>
      <c r="L18" s="29" t="s">
        <v>35</v>
      </c>
      <c r="M18" s="29">
        <v>1</v>
      </c>
      <c r="N18" s="31" t="s">
        <v>95</v>
      </c>
      <c r="O18" s="31">
        <v>3</v>
      </c>
      <c r="P18" s="29" t="s">
        <v>142</v>
      </c>
      <c r="Q18" s="29">
        <v>2</v>
      </c>
      <c r="R18" s="29" t="s">
        <v>38</v>
      </c>
      <c r="S18" s="29">
        <v>0</v>
      </c>
      <c r="T18" s="35" t="s">
        <v>47</v>
      </c>
      <c r="U18" s="31">
        <v>2</v>
      </c>
      <c r="V18" s="35" t="s">
        <v>47</v>
      </c>
      <c r="W18" s="31">
        <v>2</v>
      </c>
      <c r="X18" s="35" t="s">
        <v>212</v>
      </c>
      <c r="Y18" s="31">
        <v>3</v>
      </c>
      <c r="Z18" s="35" t="s">
        <v>212</v>
      </c>
      <c r="AA18" s="31">
        <v>3</v>
      </c>
      <c r="AB18" s="35" t="s">
        <v>211</v>
      </c>
      <c r="AC18" s="31">
        <v>2</v>
      </c>
      <c r="AD18" s="29" t="s">
        <v>37</v>
      </c>
      <c r="AE18" s="29">
        <v>2</v>
      </c>
      <c r="AF18" s="35" t="s">
        <v>214</v>
      </c>
      <c r="AG18" s="29">
        <v>2</v>
      </c>
      <c r="AH18" s="35" t="s">
        <v>216</v>
      </c>
      <c r="AI18" s="29">
        <v>2</v>
      </c>
      <c r="AJ18" s="29" t="s">
        <v>209</v>
      </c>
      <c r="AK18" s="29"/>
      <c r="AL18" s="35" t="s">
        <v>47</v>
      </c>
      <c r="AM18" s="31">
        <v>2</v>
      </c>
      <c r="AN18" s="35" t="s">
        <v>129</v>
      </c>
      <c r="AO18" s="31">
        <v>3</v>
      </c>
      <c r="AP18" s="29" t="s">
        <v>38</v>
      </c>
      <c r="AQ18" s="29">
        <v>0</v>
      </c>
      <c r="AR18" s="29" t="s">
        <v>39</v>
      </c>
      <c r="AS18" s="29">
        <v>1</v>
      </c>
      <c r="AT18" s="13"/>
      <c r="AU18" s="55" t="s">
        <v>152</v>
      </c>
      <c r="AV18" s="56"/>
      <c r="AW18" s="55" t="s">
        <v>173</v>
      </c>
      <c r="AX18" s="56"/>
      <c r="AY18" s="55" t="s">
        <v>201</v>
      </c>
      <c r="AZ18" s="56"/>
      <c r="BA18" s="55" t="s">
        <v>174</v>
      </c>
      <c r="BB18" s="56"/>
      <c r="BC18" s="55" t="s">
        <v>175</v>
      </c>
      <c r="BD18" s="56"/>
      <c r="BE18" s="55" t="s">
        <v>176</v>
      </c>
      <c r="BF18" s="56"/>
      <c r="BG18" s="55" t="s">
        <v>202</v>
      </c>
      <c r="BH18" s="56"/>
      <c r="BI18" s="55" t="s">
        <v>177</v>
      </c>
      <c r="BJ18" s="56"/>
      <c r="BK18" s="55" t="s">
        <v>178</v>
      </c>
      <c r="BL18" s="56"/>
    </row>
    <row r="19" spans="1:64" s="14" customFormat="1" ht="72.95" customHeight="1" x14ac:dyDescent="0.25">
      <c r="A19" s="31">
        <v>15</v>
      </c>
      <c r="B19" s="32">
        <v>15</v>
      </c>
      <c r="C19" s="33">
        <v>24.9</v>
      </c>
      <c r="D19" s="34">
        <v>15</v>
      </c>
      <c r="E19" s="31" t="s">
        <v>4</v>
      </c>
      <c r="F19" s="29">
        <v>2</v>
      </c>
      <c r="G19" s="29" t="s">
        <v>35</v>
      </c>
      <c r="H19" s="31" t="s">
        <v>33</v>
      </c>
      <c r="I19" s="31">
        <v>1</v>
      </c>
      <c r="J19" s="29" t="s">
        <v>97</v>
      </c>
      <c r="K19" s="31">
        <v>2</v>
      </c>
      <c r="L19" s="29" t="s">
        <v>35</v>
      </c>
      <c r="M19" s="29">
        <v>1</v>
      </c>
      <c r="N19" s="30">
        <v>0.1</v>
      </c>
      <c r="O19" s="29">
        <v>1</v>
      </c>
      <c r="P19" s="29" t="s">
        <v>49</v>
      </c>
      <c r="Q19" s="29">
        <v>2</v>
      </c>
      <c r="R19" s="35" t="s">
        <v>47</v>
      </c>
      <c r="S19" s="31">
        <v>2</v>
      </c>
      <c r="T19" s="35" t="s">
        <v>129</v>
      </c>
      <c r="U19" s="31">
        <v>3</v>
      </c>
      <c r="V19" s="29" t="s">
        <v>33</v>
      </c>
      <c r="W19" s="29">
        <v>1</v>
      </c>
      <c r="X19" s="35" t="s">
        <v>212</v>
      </c>
      <c r="Y19" s="31">
        <v>3</v>
      </c>
      <c r="Z19" s="35" t="s">
        <v>212</v>
      </c>
      <c r="AA19" s="31">
        <v>3</v>
      </c>
      <c r="AB19" s="35" t="s">
        <v>212</v>
      </c>
      <c r="AC19" s="31">
        <v>3</v>
      </c>
      <c r="AD19" s="29" t="s">
        <v>37</v>
      </c>
      <c r="AE19" s="29">
        <v>2</v>
      </c>
      <c r="AF19" s="35" t="s">
        <v>214</v>
      </c>
      <c r="AG19" s="29">
        <v>2</v>
      </c>
      <c r="AH19" s="35" t="s">
        <v>217</v>
      </c>
      <c r="AI19" s="31">
        <v>3</v>
      </c>
      <c r="AJ19" s="29" t="s">
        <v>209</v>
      </c>
      <c r="AK19" s="29"/>
      <c r="AL19" s="35" t="s">
        <v>129</v>
      </c>
      <c r="AM19" s="31">
        <v>3</v>
      </c>
      <c r="AN19" s="35" t="s">
        <v>129</v>
      </c>
      <c r="AO19" s="31">
        <v>3</v>
      </c>
      <c r="AP19" s="35" t="s">
        <v>129</v>
      </c>
      <c r="AQ19" s="31">
        <v>3</v>
      </c>
      <c r="AR19" s="29" t="s">
        <v>39</v>
      </c>
      <c r="AS19" s="29">
        <v>1</v>
      </c>
      <c r="AT19" s="13"/>
      <c r="AU19" s="55" t="s">
        <v>203</v>
      </c>
      <c r="AV19" s="56"/>
      <c r="AW19" s="55" t="s">
        <v>204</v>
      </c>
      <c r="AX19" s="56"/>
      <c r="AY19" s="55" t="s">
        <v>179</v>
      </c>
      <c r="AZ19" s="56"/>
      <c r="BA19" s="55" t="s">
        <v>180</v>
      </c>
      <c r="BB19" s="56"/>
      <c r="BC19" s="55" t="s">
        <v>181</v>
      </c>
      <c r="BD19" s="56"/>
      <c r="BE19" s="55" t="s">
        <v>205</v>
      </c>
      <c r="BF19" s="56"/>
      <c r="BG19" s="55" t="s">
        <v>182</v>
      </c>
      <c r="BH19" s="56"/>
      <c r="BI19" s="55" t="s">
        <v>183</v>
      </c>
      <c r="BJ19" s="56"/>
      <c r="BK19" s="55" t="s">
        <v>184</v>
      </c>
      <c r="BL19" s="56"/>
    </row>
    <row r="20" spans="1:64" x14ac:dyDescent="0.25">
      <c r="A20" s="44"/>
      <c r="B20" s="45"/>
      <c r="C20" s="46"/>
      <c r="D20" s="47"/>
      <c r="E20" s="46"/>
      <c r="F20" s="48"/>
      <c r="G20" s="48"/>
      <c r="H20" s="48"/>
      <c r="I20" s="48">
        <f>SUM(I3:I19)</f>
        <v>12</v>
      </c>
      <c r="J20" s="48"/>
      <c r="K20" s="48">
        <f>SUM(K3:K19)</f>
        <v>10</v>
      </c>
      <c r="L20" s="48"/>
      <c r="M20" s="48">
        <f>SUM(M3:M19)</f>
        <v>14</v>
      </c>
      <c r="N20" s="48"/>
      <c r="O20" s="48">
        <f>SUM(O3:O19)</f>
        <v>32</v>
      </c>
      <c r="P20" s="48"/>
      <c r="Q20" s="48">
        <f>SUM(Q3:Q19)</f>
        <v>34</v>
      </c>
      <c r="R20" s="48"/>
      <c r="S20" s="48">
        <f>SUM(S3:S19)</f>
        <v>8</v>
      </c>
      <c r="T20" s="48"/>
      <c r="U20" s="48">
        <f>SUM(U3:U19)</f>
        <v>21</v>
      </c>
      <c r="V20" s="48"/>
      <c r="W20" s="48">
        <f>SUM(W3:W19)</f>
        <v>24</v>
      </c>
      <c r="X20" s="48"/>
      <c r="Y20" s="48">
        <f>SUM(Y3:Y19)</f>
        <v>30</v>
      </c>
      <c r="Z20" s="48"/>
      <c r="AA20" s="48">
        <f>SUM(AA3:AA19)</f>
        <v>25</v>
      </c>
      <c r="AB20" s="48"/>
      <c r="AC20" s="48">
        <f>SUM(AC3:AC19)</f>
        <v>30</v>
      </c>
      <c r="AD20" s="48"/>
      <c r="AE20" s="48">
        <f>SUM(AE3:AE19)</f>
        <v>26</v>
      </c>
      <c r="AF20" s="48"/>
      <c r="AG20" s="48">
        <f>SUM(AG3:AG19)</f>
        <v>28</v>
      </c>
      <c r="AH20" s="48"/>
      <c r="AI20" s="48">
        <f>SUM(AI3:AI19)</f>
        <v>7</v>
      </c>
      <c r="AJ20" s="48"/>
      <c r="AK20" s="48"/>
      <c r="AL20" s="48"/>
      <c r="AM20" s="48">
        <f>SUM(AM3:AM19)</f>
        <v>24</v>
      </c>
      <c r="AN20" s="48"/>
      <c r="AO20" s="48">
        <f>SUM(AO3:AO19)</f>
        <v>8</v>
      </c>
      <c r="AP20" s="48"/>
      <c r="AQ20" s="48">
        <f>SUM(AQ3:AQ19)</f>
        <v>1</v>
      </c>
      <c r="AR20" s="48"/>
      <c r="AS20" s="48">
        <f>SUM(AS3:AS19)</f>
        <v>14</v>
      </c>
    </row>
    <row r="21" spans="1:64" ht="15" customHeight="1" x14ac:dyDescent="0.25">
      <c r="C21" s="46">
        <v>2</v>
      </c>
      <c r="D21" s="49">
        <v>3</v>
      </c>
      <c r="E21" s="46"/>
      <c r="H21" s="6" t="s">
        <v>206</v>
      </c>
      <c r="I21" s="50">
        <f>I20/15</f>
        <v>0.8</v>
      </c>
      <c r="J21" s="51"/>
      <c r="K21" s="50">
        <f>K20/15</f>
        <v>0.66666666666666663</v>
      </c>
      <c r="L21" s="51"/>
      <c r="M21" s="50">
        <f>M20/15</f>
        <v>0.93333333333333335</v>
      </c>
      <c r="N21" s="51"/>
      <c r="O21" s="50">
        <f>O20/15</f>
        <v>2.1333333333333333</v>
      </c>
      <c r="P21" s="51"/>
      <c r="Q21" s="50">
        <f>Q20/15</f>
        <v>2.2666666666666666</v>
      </c>
      <c r="R21" s="51"/>
      <c r="S21" s="50">
        <f>S20/15</f>
        <v>0.53333333333333333</v>
      </c>
      <c r="T21" s="51"/>
      <c r="U21" s="50">
        <f>U20/15</f>
        <v>1.4</v>
      </c>
      <c r="V21" s="51"/>
      <c r="W21" s="50">
        <f>W20/15</f>
        <v>1.6</v>
      </c>
      <c r="X21" s="51"/>
      <c r="Y21" s="50">
        <f>Y20/15</f>
        <v>2</v>
      </c>
      <c r="Z21" s="51"/>
      <c r="AA21" s="50">
        <f>AA20/15</f>
        <v>1.6666666666666667</v>
      </c>
      <c r="AB21" s="51"/>
      <c r="AC21" s="50">
        <f>AC20/15</f>
        <v>2</v>
      </c>
      <c r="AD21" s="51"/>
      <c r="AE21" s="50">
        <f>AE20/15</f>
        <v>1.7333333333333334</v>
      </c>
      <c r="AF21" s="51"/>
      <c r="AG21" s="50">
        <f>AG20/15</f>
        <v>1.8666666666666667</v>
      </c>
      <c r="AH21" s="51"/>
      <c r="AI21" s="50">
        <f>AI20/3</f>
        <v>2.3333333333333335</v>
      </c>
      <c r="AJ21" s="51"/>
      <c r="AK21" s="51"/>
      <c r="AL21" s="51"/>
      <c r="AM21" s="50">
        <f>AM20/15</f>
        <v>1.6</v>
      </c>
      <c r="AN21" s="51"/>
      <c r="AO21" s="50">
        <f>AO20/3</f>
        <v>2.6666666666666665</v>
      </c>
      <c r="AP21" s="51"/>
      <c r="AQ21" s="50">
        <f>AQ20/15</f>
        <v>6.6666666666666666E-2</v>
      </c>
      <c r="AR21" s="51"/>
      <c r="AS21" s="50">
        <f>AS20/15</f>
        <v>0.93333333333333335</v>
      </c>
    </row>
    <row r="22" spans="1:64" ht="14.25" customHeight="1" x14ac:dyDescent="0.25">
      <c r="C22" s="46">
        <v>4</v>
      </c>
      <c r="D22" s="49">
        <v>5</v>
      </c>
      <c r="E22" s="46"/>
    </row>
    <row r="23" spans="1:64" ht="18" customHeight="1" x14ac:dyDescent="0.25">
      <c r="C23" s="46">
        <v>6</v>
      </c>
      <c r="D23" s="49">
        <v>7</v>
      </c>
      <c r="E23" s="46"/>
    </row>
  </sheetData>
  <sortState xmlns:xlrd2="http://schemas.microsoft.com/office/spreadsheetml/2017/richdata2" ref="A3:E41">
    <sortCondition ref="A1"/>
  </sortState>
  <mergeCells count="202">
    <mergeCell ref="BK19:BL19"/>
    <mergeCell ref="BI14:BJ14"/>
    <mergeCell ref="BI15:BJ15"/>
    <mergeCell ref="BK15:BL15"/>
    <mergeCell ref="BI17:BJ17"/>
    <mergeCell ref="BK17:BL17"/>
    <mergeCell ref="BI18:BJ18"/>
    <mergeCell ref="BK18:BL18"/>
    <mergeCell ref="BK12:BL12"/>
    <mergeCell ref="BI13:BJ13"/>
    <mergeCell ref="BK13:BL13"/>
    <mergeCell ref="BK14:BL14"/>
    <mergeCell ref="BK10:BL10"/>
    <mergeCell ref="BI11:BJ11"/>
    <mergeCell ref="BK11:BL11"/>
    <mergeCell ref="BK7:BL7"/>
    <mergeCell ref="BC1:BD1"/>
    <mergeCell ref="BE1:BF1"/>
    <mergeCell ref="BG1:BH1"/>
    <mergeCell ref="BI1:BJ1"/>
    <mergeCell ref="BK1:BL1"/>
    <mergeCell ref="BK4:BL4"/>
    <mergeCell ref="BE7:BF7"/>
    <mergeCell ref="BG7:BH7"/>
    <mergeCell ref="BI2:BJ2"/>
    <mergeCell ref="BK2:BL2"/>
    <mergeCell ref="BE8:BF8"/>
    <mergeCell ref="BG10:BH10"/>
    <mergeCell ref="BG11:BH11"/>
    <mergeCell ref="BE11:BF11"/>
    <mergeCell ref="BK3:BL3"/>
    <mergeCell ref="AP2:AQ2"/>
    <mergeCell ref="AU6:AV6"/>
    <mergeCell ref="BE4:BF4"/>
    <mergeCell ref="AY2:AZ2"/>
    <mergeCell ref="AW2:AX2"/>
    <mergeCell ref="BE3:BF3"/>
    <mergeCell ref="BG3:BH3"/>
    <mergeCell ref="BI8:BJ8"/>
    <mergeCell ref="BK8:BL8"/>
    <mergeCell ref="BK5:BL5"/>
    <mergeCell ref="BK6:BL6"/>
    <mergeCell ref="BI6:BJ6"/>
    <mergeCell ref="BI4:BJ4"/>
    <mergeCell ref="BG4:BH4"/>
    <mergeCell ref="BE5:BF5"/>
    <mergeCell ref="BG5:BH5"/>
    <mergeCell ref="BE6:BF6"/>
    <mergeCell ref="BG6:BH6"/>
    <mergeCell ref="BA1:BB1"/>
    <mergeCell ref="AU14:AV14"/>
    <mergeCell ref="AU15:AV15"/>
    <mergeCell ref="AD1:AE1"/>
    <mergeCell ref="AF1:AG1"/>
    <mergeCell ref="AL1:AM1"/>
    <mergeCell ref="AN1:AO1"/>
    <mergeCell ref="AP1:AQ1"/>
    <mergeCell ref="BI5:BJ5"/>
    <mergeCell ref="BI3:BJ3"/>
    <mergeCell ref="BI10:BJ10"/>
    <mergeCell ref="AH1:AI1"/>
    <mergeCell ref="AJ1:AK1"/>
    <mergeCell ref="AR1:AS1"/>
    <mergeCell ref="AU1:AV1"/>
    <mergeCell ref="AW1:AX1"/>
    <mergeCell ref="AY1:AZ1"/>
    <mergeCell ref="AW8:AX8"/>
    <mergeCell ref="AW7:AX7"/>
    <mergeCell ref="AW6:AX6"/>
    <mergeCell ref="AW5:AX5"/>
    <mergeCell ref="AW4:AX4"/>
    <mergeCell ref="AH2:AI2"/>
    <mergeCell ref="AJ2:AK2"/>
    <mergeCell ref="BI7:BJ7"/>
    <mergeCell ref="BI12:BJ12"/>
    <mergeCell ref="BI19:BJ19"/>
    <mergeCell ref="AR2:AS2"/>
    <mergeCell ref="AU2:AV2"/>
    <mergeCell ref="AD2:AE2"/>
    <mergeCell ref="AF2:AG2"/>
    <mergeCell ref="AL2:AM2"/>
    <mergeCell ref="AN2:AO2"/>
    <mergeCell ref="AU18:AV18"/>
    <mergeCell ref="AU19:AV19"/>
    <mergeCell ref="AY10:AZ10"/>
    <mergeCell ref="AY11:AZ11"/>
    <mergeCell ref="AY12:AZ12"/>
    <mergeCell ref="AY13:AZ13"/>
    <mergeCell ref="AY14:AZ14"/>
    <mergeCell ref="AY15:AZ15"/>
    <mergeCell ref="BA9:BB9"/>
    <mergeCell ref="BC16:BD16"/>
    <mergeCell ref="BA16:BB16"/>
    <mergeCell ref="AU17:AV17"/>
    <mergeCell ref="AY17:AZ17"/>
    <mergeCell ref="AW15:AX15"/>
    <mergeCell ref="AU10:AV10"/>
    <mergeCell ref="AW19:AX19"/>
    <mergeCell ref="AW18:AX18"/>
    <mergeCell ref="AW17:AX17"/>
    <mergeCell ref="AY5:AZ5"/>
    <mergeCell ref="AY6:AZ6"/>
    <mergeCell ref="AY7:AZ7"/>
    <mergeCell ref="AY8:AZ8"/>
    <mergeCell ref="AW10:AX10"/>
    <mergeCell ref="AW11:AX11"/>
    <mergeCell ref="AW12:AX12"/>
    <mergeCell ref="AW13:AX13"/>
    <mergeCell ref="AW14:AX14"/>
    <mergeCell ref="AY18:AZ18"/>
    <mergeCell ref="AY19:AZ19"/>
    <mergeCell ref="AU9:AV9"/>
    <mergeCell ref="AW9:AX9"/>
    <mergeCell ref="AY9:AZ9"/>
    <mergeCell ref="AU16:AV16"/>
    <mergeCell ref="AW16:AX16"/>
    <mergeCell ref="AU5:AV5"/>
    <mergeCell ref="AY16:AZ16"/>
    <mergeCell ref="BE10:BF10"/>
    <mergeCell ref="BG8:BH8"/>
    <mergeCell ref="AU11:AV11"/>
    <mergeCell ref="AU12:AV12"/>
    <mergeCell ref="AU13:AV13"/>
    <mergeCell ref="AW3:AX3"/>
    <mergeCell ref="BC2:BD2"/>
    <mergeCell ref="BE2:BF2"/>
    <mergeCell ref="BG2:BH2"/>
    <mergeCell ref="AY3:AZ3"/>
    <mergeCell ref="BA3:BB3"/>
    <mergeCell ref="BC3:BD3"/>
    <mergeCell ref="BA2:BB2"/>
    <mergeCell ref="BC8:BD8"/>
    <mergeCell ref="BA4:BB4"/>
    <mergeCell ref="BC4:BD4"/>
    <mergeCell ref="BA5:BB5"/>
    <mergeCell ref="BC5:BD5"/>
    <mergeCell ref="BA6:BB6"/>
    <mergeCell ref="BC6:BD6"/>
    <mergeCell ref="BA7:BB7"/>
    <mergeCell ref="BC7:BD7"/>
    <mergeCell ref="BA8:BB8"/>
    <mergeCell ref="BG17:BH17"/>
    <mergeCell ref="BE18:BF18"/>
    <mergeCell ref="BG18:BH18"/>
    <mergeCell ref="BE19:BF19"/>
    <mergeCell ref="BG19:BH19"/>
    <mergeCell ref="BG12:BH12"/>
    <mergeCell ref="BE13:BF13"/>
    <mergeCell ref="BG13:BH13"/>
    <mergeCell ref="BE14:BF14"/>
    <mergeCell ref="BG14:BH14"/>
    <mergeCell ref="BE15:BF15"/>
    <mergeCell ref="BG15:BH15"/>
    <mergeCell ref="BE12:BF12"/>
    <mergeCell ref="BE16:BF16"/>
    <mergeCell ref="BE17:BF17"/>
    <mergeCell ref="BG16:BH16"/>
    <mergeCell ref="Z1:AA1"/>
    <mergeCell ref="AB1:AC1"/>
    <mergeCell ref="BA19:BB19"/>
    <mergeCell ref="BC17:BD17"/>
    <mergeCell ref="BC18:BD18"/>
    <mergeCell ref="BC19:BD19"/>
    <mergeCell ref="BC10:BD10"/>
    <mergeCell ref="BC11:BD11"/>
    <mergeCell ref="BC12:BD12"/>
    <mergeCell ref="BC13:BD13"/>
    <mergeCell ref="BC14:BD14"/>
    <mergeCell ref="BC15:BD15"/>
    <mergeCell ref="BA15:BB15"/>
    <mergeCell ref="BA10:BB10"/>
    <mergeCell ref="BA11:BB11"/>
    <mergeCell ref="BA12:BB12"/>
    <mergeCell ref="BA13:BB13"/>
    <mergeCell ref="BA14:BB14"/>
    <mergeCell ref="BA17:BB17"/>
    <mergeCell ref="BA18:BB18"/>
    <mergeCell ref="AU7:AV7"/>
    <mergeCell ref="AU8:AV8"/>
    <mergeCell ref="AY4:AZ4"/>
    <mergeCell ref="AU3:AV3"/>
    <mergeCell ref="R1:S1"/>
    <mergeCell ref="H1:I1"/>
    <mergeCell ref="J1:K1"/>
    <mergeCell ref="L1:M1"/>
    <mergeCell ref="N1:O1"/>
    <mergeCell ref="P1:Q1"/>
    <mergeCell ref="T1:U1"/>
    <mergeCell ref="V1:W1"/>
    <mergeCell ref="X1:Y1"/>
    <mergeCell ref="P2:Q2"/>
    <mergeCell ref="AU4:AV4"/>
    <mergeCell ref="Z2:AA2"/>
    <mergeCell ref="AB2:AC2"/>
    <mergeCell ref="H2:I2"/>
    <mergeCell ref="J2:K2"/>
    <mergeCell ref="L2:M2"/>
    <mergeCell ref="N2:O2"/>
    <mergeCell ref="R2:S2"/>
    <mergeCell ref="T2:U2"/>
    <mergeCell ref="V2:W2"/>
    <mergeCell ref="X2:Y2"/>
  </mergeCells>
  <phoneticPr fontId="4" type="noConversion"/>
  <pageMargins left="0.7" right="0.7" top="0.75" bottom="0.75" header="0.3" footer="0.3"/>
  <pageSetup paperSize="9" scale="80" orientation="landscape"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Interviews</vt:lpstr>
      <vt:lpstr>Interviews!Print_Area</vt:lpstr>
    </vt:vector>
  </TitlesOfParts>
  <Company>Vifor Pharma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Micheli Silvana</dc:creator>
  <cp:lastModifiedBy>Inaki Echeverria</cp:lastModifiedBy>
  <cp:lastPrinted>2019-08-21T11:58:57Z</cp:lastPrinted>
  <dcterms:created xsi:type="dcterms:W3CDTF">2019-07-24T07:41:54Z</dcterms:created>
  <dcterms:modified xsi:type="dcterms:W3CDTF">2021-08-17T18:09:54Z</dcterms:modified>
</cp:coreProperties>
</file>