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s://hioa365-my.sharepoint.com/personal/beriir_oslomet_no/Documents/SimsCity/New game/Alex paperforslag/Data fra alle - Fair Share/"/>
    </mc:Choice>
  </mc:AlternateContent>
  <bookViews>
    <workbookView xWindow="0" yWindow="0" windowWidth="19200" windowHeight="7590"/>
  </bookViews>
  <sheets>
    <sheet name="Sheet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3" i="1" l="1"/>
  <c r="H4" i="1"/>
  <c r="H5" i="1"/>
  <c r="H6" i="1"/>
  <c r="H7" i="1"/>
  <c r="H8" i="1"/>
  <c r="H9" i="1"/>
  <c r="H10" i="1"/>
  <c r="H11" i="1"/>
  <c r="H12" i="1"/>
  <c r="H13" i="1"/>
  <c r="H14" i="1"/>
  <c r="H15"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2" i="1"/>
  <c r="B9" i="1" l="1"/>
  <c r="B12" i="1" s="1"/>
  <c r="B15" i="1" s="1"/>
  <c r="B18" i="1" s="1"/>
  <c r="B21" i="1" s="1"/>
  <c r="B24" i="1" s="1"/>
  <c r="B10" i="1"/>
  <c r="B13" i="1" s="1"/>
  <c r="B16" i="1" s="1"/>
  <c r="B19" i="1" s="1"/>
  <c r="B22" i="1" s="1"/>
  <c r="B25" i="1" s="1"/>
  <c r="B8" i="1"/>
  <c r="B11" i="1" s="1"/>
  <c r="B14" i="1" s="1"/>
  <c r="B17" i="1" s="1"/>
  <c r="B20" i="1" s="1"/>
  <c r="B23" i="1" s="1"/>
</calcChain>
</file>

<file path=xl/sharedStrings.xml><?xml version="1.0" encoding="utf-8"?>
<sst xmlns="http://schemas.openxmlformats.org/spreadsheetml/2006/main" count="601" uniqueCount="156">
  <si>
    <t>Group number</t>
  </si>
  <si>
    <t>Player</t>
  </si>
  <si>
    <t>A</t>
  </si>
  <si>
    <t>B</t>
  </si>
  <si>
    <t>C</t>
  </si>
  <si>
    <t>Coalition</t>
  </si>
  <si>
    <t>Payoff A</t>
  </si>
  <si>
    <t>Payoff B</t>
  </si>
  <si>
    <t>Payoff C</t>
  </si>
  <si>
    <t>Motivation</t>
  </si>
  <si>
    <t>Fairness of distribution</t>
  </si>
  <si>
    <t>Years tertiary education</t>
  </si>
  <si>
    <t>Gender</t>
  </si>
  <si>
    <t>Age</t>
  </si>
  <si>
    <t>Work outside uni</t>
  </si>
  <si>
    <t>Income</t>
  </si>
  <si>
    <t>Type of education</t>
  </si>
  <si>
    <t>Session</t>
  </si>
  <si>
    <t>M</t>
  </si>
  <si>
    <t xml:space="preserve">A, B and C will all benefit and create a higher value together, than if two an two cooperate. Given that they distribute the created value based on how much they put in. </t>
  </si>
  <si>
    <t xml:space="preserve">the distribution of the value is based on how much value each of them generate. Makes it strict but fair. </t>
  </si>
  <si>
    <t>i think i have crwated the value in a fair way because everyone gets the same amount of money and have an equal opportunity to participate and develop.</t>
  </si>
  <si>
    <t xml:space="preserve">i think we have divided the amount of money in a far way. All of us get some money, not just two. And we get a lot more money than we would have if there were just two people working together. And everyone gets the same amount. Its win win. </t>
  </si>
  <si>
    <t xml:space="preserve">i think we have distributed the created value in a fair way. Thats because we decided to divide the money in three amounts, so that each part will receive the same amount. This way, each part of the joint venture also receives the biggest amount of money and therefore this is the most profitable soliution for all of the parts. </t>
  </si>
  <si>
    <t>F</t>
  </si>
  <si>
    <t xml:space="preserve">forming a joint vnture would be most beneficial for all players. Everybody benefits because we all receive some money, at the same time we managed to divide the money somewhat proportionate, which is fair for me because my company brings the most to the table from a more financially point of view and with more context and preparation i would possibly negotiate tougher. </t>
  </si>
  <si>
    <t xml:space="preserve">i do believe that the created value has been somewhat fairly distributed. Everyone benefits from the project including those who will benefit from the finished development. </t>
  </si>
  <si>
    <t>to form a coalition with all three would bring in the most value for all parts involved, compared tot he options where only two worked together.</t>
  </si>
  <si>
    <t xml:space="preserve">i think the distribution is fair. Developer A brings in the least value, but still gets a much bigger total value compared to any other option, developer C getting a bigger share is also fair since they generate the most value. </t>
  </si>
  <si>
    <t xml:space="preserve">we agreed on the solution that will give the highest output to everyone involved. Everyone has an interest in the project going through. </t>
  </si>
  <si>
    <t xml:space="preserve">based on a completely fair distribution of the money based on the value of option 2,3 and 4, C would have more to gain from a transaction than A and B, we`ve tried to reflect that in our dirtibution of creatd values, although not to the full extent of the relative contribution calculated from option 2,3 and 4, which would`ve been 214, 300 and 386. </t>
  </si>
  <si>
    <t xml:space="preserve">the joint value is higher and me as A wil benefit more from this coalition. Win win for everyone. </t>
  </si>
  <si>
    <t xml:space="preserve">yes because based on what we know there are no reason for one member getting more money than the others. </t>
  </si>
  <si>
    <t xml:space="preserve">the motivation for our decision in forming a coalition is to maximise the expected value from the development. </t>
  </si>
  <si>
    <t xml:space="preserve">yes i think that we have distributed the created value in a fair way among the members, because it is a fair distribution, it also creates a more value for the area. </t>
  </si>
  <si>
    <t xml:space="preserve">in forming a coalition between all three land developers, the highest possible value is achieved for each part. I assume this transfers to the highest profit, the optional choice. </t>
  </si>
  <si>
    <t xml:space="preserve">according to the calculated values from the different coalitions, land developer C generally creates more value, and therefore claims the highes share of the profit. Accordingly, B also creates more than A and this ultimately creates the distribution. </t>
  </si>
  <si>
    <t xml:space="preserve">C will get 1 million less because he is younger and with less experience. Matter of fact; this one million does not really make a difference as each part will make a fotune anyway. </t>
  </si>
  <si>
    <t xml:space="preserve">we decided to cooperate in our goal ti make a world class project. </t>
  </si>
  <si>
    <t xml:space="preserve">A and B however are older than C, this having more experience. Therefore A and B make half i million more than C. </t>
  </si>
  <si>
    <t xml:space="preserve">Player C is less experienced in life and thats why he is paid less for the job. </t>
  </si>
  <si>
    <t>yes it is fair because the sums are not that different and player C does not differ that much in the sum of payment.</t>
  </si>
  <si>
    <t xml:space="preserve">there is more value to each individual by forming a coalition. </t>
  </si>
  <si>
    <t xml:space="preserve">everyone gets the same and that sum is larger than what any two-part coaliton can offer. If everyone contributes the same they should get the same. </t>
  </si>
  <si>
    <t>We formed a coalition knowing that if we did so we would gain more, even if we share it among three. The other options were a lot less in total.</t>
  </si>
  <si>
    <t xml:space="preserve">we distributed the moneuy fairly, due to the fact that there wouldnt have been such a high profit if not all developers had been involved. </t>
  </si>
  <si>
    <t xml:space="preserve">more money than if only two of us decided to create a coalitition. </t>
  </si>
  <si>
    <t xml:space="preserve">i do not know. That depends on what we are planning to do. Difficulties in our own area etc. perhaps one of the areas has social challenges that brings forth the need for a larger created value. </t>
  </si>
  <si>
    <t xml:space="preserve">The total calue will be greatest for each party with this solution. It's also good for the project, in adition to the economic benefit. </t>
  </si>
  <si>
    <t>(A, B, C) developing together gives bigest value creation</t>
  </si>
  <si>
    <t xml:space="preserve"> Everyone gets the same, everyone contributes the same, same responsibilty for everyone, most money to most people.</t>
  </si>
  <si>
    <t xml:space="preserve">It's the solution that give smost money to most people. Also, teamwork is fun. It's fair because everyone gets money, not just two. </t>
  </si>
  <si>
    <t>We want everyone to get the same, and think this is fair. In this way, each gets more money that can be spent on the project, which gives more options. It's also positive that when working together one might get better ideas as there are more perspectives.</t>
  </si>
  <si>
    <t>The motivation is that everyone earns most by cooperating with everyone. I, for one, think I should get a bit more than A or B but without the cooperation I get nothing.</t>
  </si>
  <si>
    <t>Everyone gets more money by cooperating. We've seen that in the solutions where two work together A is least valuable, then B, and C most valuable. As the intervals are 50 million we decided to distribute the 900 million evenly then 50 million based on how valuable each is.</t>
  </si>
  <si>
    <t>This way everyone gets as much as possible based on the capacities each bring into the work.</t>
  </si>
  <si>
    <t>By making a coalition we maximize the spending power of the project.</t>
  </si>
  <si>
    <t>Everyone gets better off with this solution than with other alliances.</t>
  </si>
  <si>
    <t>My motivation is to divide as evenly as possible, so everyone gets proportionally to what is invested.</t>
  </si>
  <si>
    <t>We think it's fair. (A,B), (A,C) and (B,C) show s us the value created by each party. We calculate this into percentages, and each party gets their percentage of the 900. No other option would give more to any party.</t>
  </si>
  <si>
    <t>I think this is fair (see previous answer)</t>
  </si>
  <si>
    <t>From options 1, 2 and 3 the value increases 50 million for each step. WE've based our distribution on this. In this way, the pott is distributed when we enter the cooperation. I think A is fortunate.</t>
  </si>
  <si>
    <t>Yes. It looks like the different players are different in how much they can contribute to the project.</t>
  </si>
  <si>
    <t xml:space="preserve">Yes, but it depends on whether everyone have equal competencies. If everyone actually have the same abillities it's unfair to distribute unevenly.We assumed that the different players had the same initial position. </t>
  </si>
  <si>
    <t>Yes, pretty fair.</t>
  </si>
  <si>
    <t>NMBU2</t>
  </si>
  <si>
    <t>No</t>
  </si>
  <si>
    <t>Yes, but not related to planning or development</t>
  </si>
  <si>
    <t>Yes, private sector</t>
  </si>
  <si>
    <t>Urban and regional planning</t>
  </si>
  <si>
    <t>200.000-500.000 NOK</t>
  </si>
  <si>
    <t>less than 200.000 NOK</t>
  </si>
  <si>
    <t>(A+B+C)</t>
  </si>
  <si>
    <t>Share the risk, greatest value.</t>
  </si>
  <si>
    <t>If we contribute the same value, it should be fair (even distribution)</t>
  </si>
  <si>
    <t>More than 500.000 NOK</t>
  </si>
  <si>
    <t>Property development</t>
  </si>
  <si>
    <t>we decided to form a joint-venture between ABC. The reason is that this was the only way to get the most money out of the project. The other options (just between 2 developers) meant lesser amount of money for each developer. The decision is just based on the cash</t>
  </si>
  <si>
    <t>Yes it is fair because all three developers get the same amount of money, all other things being unequal.</t>
  </si>
  <si>
    <t>Property studies and Property development</t>
  </si>
  <si>
    <t>Going three together gives the highest outcome with an even distribution</t>
  </si>
  <si>
    <t>On this stage we see only the economic outcome as no other information is given.</t>
  </si>
  <si>
    <t>Yes, public  sector</t>
  </si>
  <si>
    <t>Property studies</t>
  </si>
  <si>
    <t xml:space="preserve">it was obvious that all three of us should form a coalition, as this would provide the most value for me and for the others. </t>
  </si>
  <si>
    <t xml:space="preserve">yes and no. Initially i think the value should be distributed equally. However, B and C stated that 200 would be better for me than my other options, which is true. </t>
  </si>
  <si>
    <t xml:space="preserve">By forming this coalition with all three developers the created value will increase in relation to what it would in a coalition with only two developers. My position, i concieve as stronger because without my contribution development cannot happen, and my contribution would in all cases be better than A`s </t>
  </si>
  <si>
    <t>the distribution seems fair when seeing it up against the alternatives. But if it hadnt been for these alternatives and its created values , the developers might seem more equal. Then it would be more fair to distribute the money into equal parts</t>
  </si>
  <si>
    <t>Earn more together</t>
  </si>
  <si>
    <t>A created the lowest value and should earn least. A earn more than the other option, if he work with only B or C. C should get more than B, but C is dependent on B,</t>
  </si>
  <si>
    <t>Each group [developer] gets 300 million, which is more than the other options.</t>
  </si>
  <si>
    <t>As everyone recieves the same, I think this is fair.</t>
  </si>
  <si>
    <t>Each developer gets 300 each, which is the most profitable for all three.</t>
  </si>
  <si>
    <t>Yes, because everyone gets the same</t>
  </si>
  <si>
    <t>Each member gets the maximum given the outcome</t>
  </si>
  <si>
    <t>We think this is fair as everyone gets the same</t>
  </si>
  <si>
    <t>The motivation was to maximize individual payoff</t>
  </si>
  <si>
    <t>Yes, without this I would have gotten a worse economic outcome. A different options would give a smaller payoff or zero.</t>
  </si>
  <si>
    <t>Money</t>
  </si>
  <si>
    <t>Fair, could have pushed developer A even more. Wanted to continue a good relationship, so we didnt.</t>
  </si>
  <si>
    <t>Cash is king. Maximize own payoff and keep relatively happy partners.</t>
  </si>
  <si>
    <t>Fair, but could have preassured A harder</t>
  </si>
  <si>
    <t xml:space="preserve">to earn the most money i would have earned/created less money/value on a coalition with only B or C, and nothing by myself. </t>
  </si>
  <si>
    <t xml:space="preserve">I think that it seems fair although A earned the least. Because i contribute the least. I earn the least value. </t>
  </si>
  <si>
    <t xml:space="preserve">We chose all three because of the risk and payoff. </t>
  </si>
  <si>
    <t>It depends a lot on the developers,but by the number we were given I would think so.</t>
  </si>
  <si>
    <t>All parties would earn more than if they were only two. For instance A earns more with this distribution than by only cooperating with B or C.</t>
  </si>
  <si>
    <t>Yes, because the parties with highest capacity gets the highest value.</t>
  </si>
  <si>
    <t>Most profit to all parties</t>
  </si>
  <si>
    <t>Yes, as long as the workload is evenly distributed.</t>
  </si>
  <si>
    <t>Everyone have equal incentive to contribute maxium. Stupid of B and C to accept 300, I would have been willing to accept less, given the options they had.</t>
  </si>
  <si>
    <t>Maybe, I don't know the risk each actor has, but given equal risk it is fair. I think B and C are bigger and therefore carries greater risk as a share of input, in which case they should have had a larger share of the 900.</t>
  </si>
  <si>
    <t xml:space="preserve">in situation A, B,C all three developers will get more value than in a two-party coalition. We chose 300 million each to reduce the risk that one developer is tempted to change their plans, by agreeing to fairly split all income. </t>
  </si>
  <si>
    <t xml:space="preserve">as far as the other alternatives og, one can read that A is the weakest player, and C is the stronger. Therefore B and C could say that A gets less, and C could demand a bigger share. Yet a fair one third each will let all players cowork for the same value. </t>
  </si>
  <si>
    <t>By deviding equally we reduce the chance of someoen going out of the agreement. Rationally, one could pull As payoff all the way down to 175 and divide it between B and C.</t>
  </si>
  <si>
    <t xml:space="preserve">Rationally, it is not fairly distributed. B and C should have a bigger share of the pie based on the options lying in 1, 2 and 3. </t>
  </si>
  <si>
    <t>Other (economy and administration)</t>
  </si>
  <si>
    <t xml:space="preserve">A and C went together to put B in a difficult sitation. A and C said B could only join if B gets 100. 100 is better than 0, so B accepted.Det er bedre med 100 enn 0, så B gikk med på det. </t>
  </si>
  <si>
    <t>Not fair. The fair thing would be for everyone to get 300.</t>
  </si>
  <si>
    <t>I was offered to join A and C when the alternative was to be left out.</t>
  </si>
  <si>
    <t>No, when the values are unevenly distributed, the cooperation will be impacted. The best distribution would be 300-300-300., to get the best climate of cooperation.</t>
  </si>
  <si>
    <t>No, I feel it was unballanced, but for my sake it was good. The right thing would be to get 1/3 each.</t>
  </si>
  <si>
    <t xml:space="preserve">If i did not receive three hundred i would withdraw from the deal and everyone makes less. </t>
  </si>
  <si>
    <t xml:space="preserve">we do not have enough information to answer this. Assuming 300 is profit, everyone has covered costs and everyone should be happy based on the municipalitys regulations. </t>
  </si>
  <si>
    <t>i was able to have the best and lowest offer. But i took the position to play with a coallision with A and C and thereby pressure C to agree with A - B - C</t>
  </si>
  <si>
    <t>C did not see the advantage he got over me.</t>
  </si>
  <si>
    <t>my thought was highest possible income. And A and B was agreeing on a "club deal" divided by the same amount for each part.</t>
  </si>
  <si>
    <t>it looks fair. Because of the highest possible income for each part</t>
  </si>
  <si>
    <t>We og together to get as much as possible. Obviously C have greater capacity than A and B, and therefore C gets more, B a bit less, and A the least. But everyone will profit, and C carries most risk.</t>
  </si>
  <si>
    <t>This is completly fair, as explained.</t>
  </si>
  <si>
    <t>We chose cooperation to get as much as possible out of the project.</t>
  </si>
  <si>
    <t>We did not share the money equally, but rather based on assumed size. C is seen as the biggest actor, and can cary most risk. Both A and B recieves mroe than they would in a two-way coalition with a 50-50 split, so everyone is better off.</t>
  </si>
  <si>
    <t>We cooperate because we want to share the risk and cappacity. We assume C have bigger capacity, and is a bigger actor.</t>
  </si>
  <si>
    <t>Yes, as the numbers are proided it is implied that C is biggest if we're havign a 50-50 distribution. We did, however, not take this distribution due to risk.</t>
  </si>
  <si>
    <t>A, B and C have most to earn by engaging in partnership, but have different negotioation positions by not contributing.</t>
  </si>
  <si>
    <t>Yes, everyone earns, but the effect of each individual contribution must be appreciated, which is reflected in the distribution.</t>
  </si>
  <si>
    <t xml:space="preserve">Everyone has the best outcome by partnering, but have different negotioation positions by not joining </t>
  </si>
  <si>
    <t>Yes, all parties benefit from everyone cooperating.</t>
  </si>
  <si>
    <t xml:space="preserve">in order to create the most value, a joint venture between the three developers were created. As the smallest of the 3 (due to info), it has less risk compared to B and C - win, win, win. </t>
  </si>
  <si>
    <t>Win-win-win strategy</t>
  </si>
  <si>
    <t>(A,B,C) is the best outcome and gives most value for all. I - C- take the greatest risk/contribute most to the value increase, and gets (demands) the largest payoff.</t>
  </si>
  <si>
    <t>Everyone earns most by cooperating. C is most valuable and should earn more, then B and lastly A.</t>
  </si>
  <si>
    <t>Given the facts I think this is fair, as C create most value in the project and should earn more than the other, A still earns more by cooperating with all than with only one other.</t>
  </si>
  <si>
    <t>Everyone earns more with this solution.</t>
  </si>
  <si>
    <t>The distribution is fair because C improves the project he joins.</t>
  </si>
  <si>
    <t>Everyone earns more if we work together.</t>
  </si>
  <si>
    <t>Not entirely fair, but I think C should have a significant advantage/earn more, when he can. Everyone benefits from working together with C C should therefore be able to push A and B.</t>
  </si>
  <si>
    <t>Maximise potensial profit -&gt; 279  &gt; other options/coal.</t>
  </si>
  <si>
    <t>The model is fair in my opinion as each part gets their "base return" based on max value in the other coalitions, in addition to a percentage of the extra value created by forming a ABC-coalition</t>
  </si>
  <si>
    <t>Other (BBA)</t>
  </si>
  <si>
    <t xml:space="preserve">If A, B and C choses to cooperate with only one other A gets maximum 175, B 200 and C 200. Therefore, A contributes the least. With alternative D, we concluded that A should get 175, B 200 and C 200, leaving 325 to be divided according to a percentage. </t>
  </si>
  <si>
    <t>yes its fair.</t>
  </si>
  <si>
    <t>Highest possible profit correlated with contribution of value created</t>
  </si>
  <si>
    <t>The created value has been distributed with correlation towards added value.</t>
  </si>
  <si>
    <t>NMBU1</t>
  </si>
  <si>
    <t>400000000 [sic]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</si>
</sst>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quot;kr&quot;\ * #,##0.00_ ;_ &quot;kr&quot;\ * \-#,##0.00_ ;_ &quot;kr&quot;\ * &quot;-&quot;??_ ;_ @_ "/>
  </numFmts>
  <fonts count="2" x14ac:knownFonts="1">
    <font>
      <sz val="11"/>
      <color theme="1"/>
      <name val="Calibri"/>
      <family val="2"/>
      <scheme val="minor"/>
    </font>
    <font>
      <sz val="11"/>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2"/>
        <bgColor indexed="64"/>
      </patternFill>
    </fill>
    <fill>
      <patternFill patternType="solid">
        <fgColor theme="0"/>
        <bgColor indexed="64"/>
      </patternFill>
    </fill>
  </fills>
  <borders count="1">
    <border>
      <left/>
      <right/>
      <top/>
      <bottom/>
      <diagonal/>
    </border>
  </borders>
  <cellStyleXfs count="2">
    <xf numFmtId="0" fontId="0" fillId="0" borderId="0"/>
    <xf numFmtId="164" fontId="1" fillId="0" borderId="0" applyFont="0" applyFill="0" applyBorder="0" applyAlignment="0" applyProtection="0"/>
  </cellStyleXfs>
  <cellXfs count="12">
    <xf numFmtId="0" fontId="0" fillId="0" borderId="0" xfId="0"/>
    <xf numFmtId="3" fontId="0" fillId="0" borderId="0" xfId="0" applyNumberFormat="1"/>
    <xf numFmtId="0" fontId="0" fillId="0" borderId="0" xfId="1" applyNumberFormat="1" applyFont="1"/>
    <xf numFmtId="3" fontId="0" fillId="0" borderId="0" xfId="1" applyNumberFormat="1" applyFont="1"/>
    <xf numFmtId="0" fontId="0" fillId="2" borderId="0" xfId="0" applyFill="1"/>
    <xf numFmtId="3" fontId="0" fillId="2" borderId="0" xfId="0" applyNumberFormat="1" applyFill="1"/>
    <xf numFmtId="0" fontId="0" fillId="3" borderId="0" xfId="0" applyFill="1"/>
    <xf numFmtId="3" fontId="0" fillId="3" borderId="0" xfId="0" applyNumberFormat="1" applyFill="1"/>
    <xf numFmtId="3" fontId="0" fillId="2" borderId="0" xfId="1" applyNumberFormat="1" applyFont="1" applyFill="1"/>
    <xf numFmtId="0" fontId="0" fillId="4" borderId="0" xfId="0" applyFill="1"/>
    <xf numFmtId="3" fontId="0" fillId="4" borderId="0" xfId="0" applyNumberFormat="1" applyFill="1"/>
    <xf numFmtId="3" fontId="0" fillId="4" borderId="0" xfId="1" applyNumberFormat="1" applyFont="1" applyFill="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0"/>
  <sheetViews>
    <sheetView tabSelected="1" topLeftCell="A28" zoomScale="70" zoomScaleNormal="70" workbookViewId="0">
      <selection activeCell="E48" sqref="E48"/>
    </sheetView>
  </sheetViews>
  <sheetFormatPr defaultColWidth="9.140625" defaultRowHeight="15" x14ac:dyDescent="0.25"/>
  <cols>
    <col min="5" max="5" width="33.28515625" customWidth="1"/>
    <col min="6" max="7" width="16.42578125" bestFit="1" customWidth="1"/>
    <col min="8" max="8" width="16.42578125" customWidth="1"/>
    <col min="9" max="9" width="17" customWidth="1"/>
    <col min="10" max="10" width="24.85546875" customWidth="1"/>
    <col min="11" max="11" width="43.28515625" customWidth="1"/>
    <col min="23" max="23" width="19" customWidth="1"/>
    <col min="24" max="24" width="20" customWidth="1"/>
    <col min="25" max="25" width="18.28515625" customWidth="1"/>
  </cols>
  <sheetData>
    <row r="1" spans="1:16" x14ac:dyDescent="0.25">
      <c r="A1" t="s">
        <v>17</v>
      </c>
      <c r="B1" t="s">
        <v>0</v>
      </c>
      <c r="C1" t="s">
        <v>1</v>
      </c>
      <c r="D1" t="s">
        <v>5</v>
      </c>
      <c r="E1" t="s">
        <v>6</v>
      </c>
      <c r="F1" t="s">
        <v>7</v>
      </c>
      <c r="G1" t="s">
        <v>8</v>
      </c>
      <c r="I1" t="s">
        <v>9</v>
      </c>
      <c r="J1" t="s">
        <v>10</v>
      </c>
      <c r="K1" t="s">
        <v>11</v>
      </c>
      <c r="L1" t="s">
        <v>12</v>
      </c>
      <c r="M1" t="s">
        <v>13</v>
      </c>
      <c r="N1" t="s">
        <v>14</v>
      </c>
      <c r="O1" t="s">
        <v>15</v>
      </c>
      <c r="P1" t="s">
        <v>16</v>
      </c>
    </row>
    <row r="2" spans="1:16" x14ac:dyDescent="0.25">
      <c r="A2" t="s">
        <v>65</v>
      </c>
      <c r="B2" s="4">
        <v>1</v>
      </c>
      <c r="C2" s="4" t="s">
        <v>2</v>
      </c>
      <c r="D2" s="4" t="s">
        <v>72</v>
      </c>
      <c r="E2" s="4">
        <v>214290000</v>
      </c>
      <c r="F2" s="5">
        <v>300000000</v>
      </c>
      <c r="G2" s="5">
        <v>385650000</v>
      </c>
      <c r="H2" s="5">
        <f>SUM(E2:G2)</f>
        <v>899940000</v>
      </c>
      <c r="I2" t="s">
        <v>48</v>
      </c>
      <c r="J2" t="s">
        <v>59</v>
      </c>
      <c r="K2">
        <v>0</v>
      </c>
      <c r="L2" t="s">
        <v>18</v>
      </c>
      <c r="M2">
        <v>21</v>
      </c>
      <c r="N2" t="s">
        <v>67</v>
      </c>
      <c r="O2" t="s">
        <v>70</v>
      </c>
      <c r="P2" t="s">
        <v>69</v>
      </c>
    </row>
    <row r="3" spans="1:16" x14ac:dyDescent="0.25">
      <c r="A3" t="s">
        <v>65</v>
      </c>
      <c r="B3" s="4">
        <v>1</v>
      </c>
      <c r="C3" s="4" t="s">
        <v>3</v>
      </c>
      <c r="D3" s="4" t="s">
        <v>72</v>
      </c>
      <c r="E3" s="4">
        <v>214290000</v>
      </c>
      <c r="F3" s="5">
        <v>300000000</v>
      </c>
      <c r="G3" s="5">
        <v>385650000</v>
      </c>
      <c r="H3" s="5">
        <f t="shared" ref="H3:H66" si="0">SUM(E3:G3)</f>
        <v>899940000</v>
      </c>
      <c r="I3" t="s">
        <v>49</v>
      </c>
      <c r="J3" t="s">
        <v>59</v>
      </c>
      <c r="K3">
        <v>1</v>
      </c>
      <c r="L3" t="s">
        <v>18</v>
      </c>
      <c r="M3">
        <v>21</v>
      </c>
      <c r="N3" t="s">
        <v>67</v>
      </c>
      <c r="O3" t="s">
        <v>71</v>
      </c>
      <c r="P3" t="s">
        <v>69</v>
      </c>
    </row>
    <row r="4" spans="1:16" x14ac:dyDescent="0.25">
      <c r="A4" t="s">
        <v>65</v>
      </c>
      <c r="B4" s="4">
        <v>1</v>
      </c>
      <c r="C4" s="4" t="s">
        <v>4</v>
      </c>
      <c r="D4" s="4" t="s">
        <v>72</v>
      </c>
      <c r="E4" s="4">
        <v>214290000</v>
      </c>
      <c r="F4" s="5">
        <v>300000000</v>
      </c>
      <c r="G4" s="5">
        <v>385650000</v>
      </c>
      <c r="H4" s="5">
        <f t="shared" si="0"/>
        <v>899940000</v>
      </c>
      <c r="I4" t="s">
        <v>19</v>
      </c>
      <c r="J4" t="s">
        <v>20</v>
      </c>
      <c r="K4">
        <v>0</v>
      </c>
      <c r="L4" t="s">
        <v>18</v>
      </c>
      <c r="M4">
        <v>20</v>
      </c>
      <c r="N4" t="s">
        <v>67</v>
      </c>
      <c r="O4" t="s">
        <v>71</v>
      </c>
      <c r="P4" t="s">
        <v>69</v>
      </c>
    </row>
    <row r="5" spans="1:16" x14ac:dyDescent="0.25">
      <c r="A5" t="s">
        <v>65</v>
      </c>
      <c r="B5">
        <v>2</v>
      </c>
      <c r="C5" t="s">
        <v>2</v>
      </c>
      <c r="D5" t="s">
        <v>72</v>
      </c>
      <c r="E5" s="1">
        <v>300000000</v>
      </c>
      <c r="F5" s="1">
        <v>300000000</v>
      </c>
      <c r="G5" s="1">
        <v>300000000</v>
      </c>
      <c r="H5" s="5">
        <f t="shared" si="0"/>
        <v>900000000</v>
      </c>
      <c r="I5" t="s">
        <v>50</v>
      </c>
      <c r="J5" t="s">
        <v>21</v>
      </c>
      <c r="K5" s="1">
        <v>0</v>
      </c>
      <c r="L5" t="s">
        <v>24</v>
      </c>
      <c r="M5">
        <v>20</v>
      </c>
      <c r="N5" t="s">
        <v>67</v>
      </c>
      <c r="O5" t="s">
        <v>71</v>
      </c>
      <c r="P5" t="s">
        <v>69</v>
      </c>
    </row>
    <row r="6" spans="1:16" x14ac:dyDescent="0.25">
      <c r="A6" t="s">
        <v>65</v>
      </c>
      <c r="B6">
        <v>2</v>
      </c>
      <c r="C6" t="s">
        <v>3</v>
      </c>
      <c r="D6" t="s">
        <v>72</v>
      </c>
      <c r="E6" s="1">
        <v>300000000</v>
      </c>
      <c r="F6" s="1">
        <v>300000000</v>
      </c>
      <c r="G6" s="1">
        <v>300000000</v>
      </c>
      <c r="H6" s="5">
        <f t="shared" si="0"/>
        <v>900000000</v>
      </c>
      <c r="I6" t="s">
        <v>51</v>
      </c>
      <c r="J6" t="s">
        <v>22</v>
      </c>
      <c r="K6" s="1">
        <v>0</v>
      </c>
      <c r="L6" t="s">
        <v>24</v>
      </c>
      <c r="M6">
        <v>20</v>
      </c>
      <c r="N6" t="s">
        <v>67</v>
      </c>
      <c r="O6" t="s">
        <v>71</v>
      </c>
      <c r="P6" t="s">
        <v>69</v>
      </c>
    </row>
    <row r="7" spans="1:16" x14ac:dyDescent="0.25">
      <c r="A7" t="s">
        <v>65</v>
      </c>
      <c r="B7">
        <v>2</v>
      </c>
      <c r="C7" t="s">
        <v>4</v>
      </c>
      <c r="D7" t="s">
        <v>72</v>
      </c>
      <c r="E7" s="1">
        <v>300000000</v>
      </c>
      <c r="F7" s="1">
        <v>300000000</v>
      </c>
      <c r="G7" s="1">
        <v>300000000</v>
      </c>
      <c r="H7" s="5">
        <f t="shared" si="0"/>
        <v>900000000</v>
      </c>
      <c r="I7" t="s">
        <v>52</v>
      </c>
      <c r="J7" t="s">
        <v>23</v>
      </c>
      <c r="K7" s="1">
        <v>0</v>
      </c>
      <c r="L7" t="s">
        <v>24</v>
      </c>
      <c r="M7">
        <v>20</v>
      </c>
      <c r="N7" t="s">
        <v>66</v>
      </c>
      <c r="O7" t="s">
        <v>71</v>
      </c>
      <c r="P7" t="s">
        <v>69</v>
      </c>
    </row>
    <row r="8" spans="1:16" x14ac:dyDescent="0.25">
      <c r="A8" s="4" t="s">
        <v>65</v>
      </c>
      <c r="B8" s="4">
        <f>B5+1</f>
        <v>3</v>
      </c>
      <c r="C8" s="4" t="s">
        <v>2</v>
      </c>
      <c r="D8" s="4" t="s">
        <v>72</v>
      </c>
      <c r="E8" s="5">
        <v>250000000</v>
      </c>
      <c r="F8" s="5">
        <v>300000000</v>
      </c>
      <c r="G8" s="5">
        <v>350000000</v>
      </c>
      <c r="H8" s="5">
        <f t="shared" si="0"/>
        <v>900000000</v>
      </c>
      <c r="I8" t="s">
        <v>25</v>
      </c>
      <c r="J8" t="s">
        <v>26</v>
      </c>
      <c r="K8" s="1">
        <v>4</v>
      </c>
      <c r="L8" t="s">
        <v>18</v>
      </c>
      <c r="M8">
        <v>24</v>
      </c>
      <c r="N8" t="s">
        <v>66</v>
      </c>
      <c r="O8" t="s">
        <v>71</v>
      </c>
      <c r="P8" t="s">
        <v>69</v>
      </c>
    </row>
    <row r="9" spans="1:16" x14ac:dyDescent="0.25">
      <c r="A9" s="4" t="s">
        <v>65</v>
      </c>
      <c r="B9" s="4">
        <f t="shared" ref="B9:B25" si="1">B6+1</f>
        <v>3</v>
      </c>
      <c r="C9" s="4" t="s">
        <v>3</v>
      </c>
      <c r="D9" s="4" t="s">
        <v>72</v>
      </c>
      <c r="E9" s="5">
        <v>250000000</v>
      </c>
      <c r="F9" s="5">
        <v>300000000</v>
      </c>
      <c r="G9" s="5">
        <v>350000000</v>
      </c>
      <c r="H9" s="5">
        <f t="shared" si="0"/>
        <v>900000000</v>
      </c>
      <c r="I9" t="s">
        <v>27</v>
      </c>
      <c r="J9" t="s">
        <v>28</v>
      </c>
      <c r="K9" s="1">
        <v>0</v>
      </c>
      <c r="L9" t="s">
        <v>18</v>
      </c>
      <c r="M9">
        <v>19</v>
      </c>
      <c r="N9" t="s">
        <v>66</v>
      </c>
      <c r="O9" t="s">
        <v>71</v>
      </c>
      <c r="P9" t="s">
        <v>69</v>
      </c>
    </row>
    <row r="10" spans="1:16" x14ac:dyDescent="0.25">
      <c r="A10" s="4" t="s">
        <v>65</v>
      </c>
      <c r="B10" s="4">
        <f t="shared" si="1"/>
        <v>3</v>
      </c>
      <c r="C10" s="4" t="s">
        <v>4</v>
      </c>
      <c r="D10" s="4" t="s">
        <v>72</v>
      </c>
      <c r="E10" s="5">
        <v>250000000</v>
      </c>
      <c r="F10" s="5">
        <v>300000000</v>
      </c>
      <c r="G10" s="5">
        <v>350000000</v>
      </c>
      <c r="H10" s="5">
        <f t="shared" si="0"/>
        <v>900000000</v>
      </c>
      <c r="I10" t="s">
        <v>29</v>
      </c>
      <c r="J10" t="s">
        <v>30</v>
      </c>
      <c r="K10" s="1">
        <v>4</v>
      </c>
      <c r="L10" t="s">
        <v>18</v>
      </c>
      <c r="M10">
        <v>30</v>
      </c>
      <c r="N10" t="s">
        <v>66</v>
      </c>
      <c r="O10" t="s">
        <v>71</v>
      </c>
      <c r="P10" t="s">
        <v>69</v>
      </c>
    </row>
    <row r="11" spans="1:16" x14ac:dyDescent="0.25">
      <c r="A11" t="s">
        <v>65</v>
      </c>
      <c r="B11">
        <f t="shared" si="1"/>
        <v>4</v>
      </c>
      <c r="C11" t="s">
        <v>2</v>
      </c>
      <c r="D11" t="s">
        <v>72</v>
      </c>
      <c r="E11" s="1">
        <v>300000000</v>
      </c>
      <c r="F11" s="1">
        <v>300000000</v>
      </c>
      <c r="G11" s="1">
        <v>300000000</v>
      </c>
      <c r="H11" s="5">
        <f t="shared" si="0"/>
        <v>900000000</v>
      </c>
      <c r="I11" t="s">
        <v>31</v>
      </c>
      <c r="J11" t="s">
        <v>32</v>
      </c>
      <c r="K11" s="1">
        <v>0</v>
      </c>
      <c r="L11" t="s">
        <v>24</v>
      </c>
      <c r="M11">
        <v>19</v>
      </c>
      <c r="N11" t="s">
        <v>68</v>
      </c>
      <c r="O11" t="s">
        <v>71</v>
      </c>
      <c r="P11" t="s">
        <v>69</v>
      </c>
    </row>
    <row r="12" spans="1:16" x14ac:dyDescent="0.25">
      <c r="A12" t="s">
        <v>65</v>
      </c>
      <c r="B12">
        <f t="shared" si="1"/>
        <v>4</v>
      </c>
      <c r="C12" t="s">
        <v>3</v>
      </c>
      <c r="D12" t="s">
        <v>72</v>
      </c>
      <c r="E12" s="1">
        <v>300000000</v>
      </c>
      <c r="F12" s="1">
        <v>300000000</v>
      </c>
      <c r="G12" s="1">
        <v>300000000</v>
      </c>
      <c r="H12" s="5">
        <f t="shared" si="0"/>
        <v>900000000</v>
      </c>
      <c r="I12" t="s">
        <v>53</v>
      </c>
      <c r="K12" s="1">
        <v>0</v>
      </c>
      <c r="L12" t="s">
        <v>24</v>
      </c>
      <c r="M12">
        <v>20</v>
      </c>
      <c r="N12" t="s">
        <v>67</v>
      </c>
      <c r="O12" t="s">
        <v>71</v>
      </c>
      <c r="P12" t="s">
        <v>69</v>
      </c>
    </row>
    <row r="13" spans="1:16" x14ac:dyDescent="0.25">
      <c r="A13" t="s">
        <v>65</v>
      </c>
      <c r="B13">
        <f t="shared" si="1"/>
        <v>4</v>
      </c>
      <c r="C13" t="s">
        <v>4</v>
      </c>
      <c r="D13" t="s">
        <v>72</v>
      </c>
      <c r="E13" s="1">
        <v>300000000</v>
      </c>
      <c r="F13" s="1">
        <v>300000000</v>
      </c>
      <c r="G13" s="1">
        <v>300000000</v>
      </c>
      <c r="H13" s="5">
        <f t="shared" si="0"/>
        <v>900000000</v>
      </c>
      <c r="I13" t="s">
        <v>33</v>
      </c>
      <c r="J13" t="s">
        <v>34</v>
      </c>
      <c r="K13" s="1">
        <v>0</v>
      </c>
      <c r="L13" t="s">
        <v>24</v>
      </c>
      <c r="M13">
        <v>19</v>
      </c>
      <c r="N13" t="s">
        <v>67</v>
      </c>
      <c r="O13" t="s">
        <v>71</v>
      </c>
      <c r="P13" t="s">
        <v>69</v>
      </c>
    </row>
    <row r="14" spans="1:16" s="6" customFormat="1" x14ac:dyDescent="0.25">
      <c r="A14" s="6" t="s">
        <v>65</v>
      </c>
      <c r="B14" s="6">
        <f t="shared" si="1"/>
        <v>5</v>
      </c>
      <c r="C14" s="6" t="s">
        <v>2</v>
      </c>
      <c r="D14" s="6" t="s">
        <v>72</v>
      </c>
      <c r="E14" s="7">
        <v>250000000</v>
      </c>
      <c r="F14" s="7">
        <v>300000000</v>
      </c>
      <c r="G14" s="7">
        <v>350000000</v>
      </c>
      <c r="H14" s="7">
        <f t="shared" si="0"/>
        <v>900000000</v>
      </c>
      <c r="I14" s="6" t="s">
        <v>54</v>
      </c>
      <c r="J14" s="6" t="s">
        <v>60</v>
      </c>
      <c r="K14" s="7">
        <v>0</v>
      </c>
      <c r="L14" s="6" t="s">
        <v>24</v>
      </c>
      <c r="M14" s="6">
        <v>23</v>
      </c>
      <c r="N14" s="6" t="s">
        <v>66</v>
      </c>
      <c r="O14" s="6" t="s">
        <v>71</v>
      </c>
      <c r="P14" s="6" t="s">
        <v>69</v>
      </c>
    </row>
    <row r="15" spans="1:16" s="6" customFormat="1" x14ac:dyDescent="0.25">
      <c r="A15" s="6" t="s">
        <v>65</v>
      </c>
      <c r="B15" s="6">
        <f t="shared" si="1"/>
        <v>5</v>
      </c>
      <c r="C15" s="6" t="s">
        <v>3</v>
      </c>
      <c r="D15" s="6" t="s">
        <v>72</v>
      </c>
      <c r="E15" s="7">
        <v>250000000</v>
      </c>
      <c r="F15" s="7">
        <v>300000000</v>
      </c>
      <c r="G15" s="7">
        <v>350000000</v>
      </c>
      <c r="H15" s="7">
        <f t="shared" si="0"/>
        <v>900000000</v>
      </c>
      <c r="I15" s="6" t="s">
        <v>35</v>
      </c>
      <c r="J15" s="6" t="s">
        <v>36</v>
      </c>
      <c r="K15" s="7">
        <v>0</v>
      </c>
      <c r="L15" s="6" t="s">
        <v>18</v>
      </c>
      <c r="M15" s="6">
        <v>22</v>
      </c>
      <c r="N15" s="6" t="s">
        <v>66</v>
      </c>
      <c r="O15" s="6" t="s">
        <v>71</v>
      </c>
      <c r="P15" s="6" t="s">
        <v>69</v>
      </c>
    </row>
    <row r="16" spans="1:16" s="6" customFormat="1" x14ac:dyDescent="0.25">
      <c r="A16" s="6" t="s">
        <v>65</v>
      </c>
      <c r="B16" s="6">
        <f t="shared" si="1"/>
        <v>5</v>
      </c>
      <c r="C16" s="6" t="s">
        <v>4</v>
      </c>
      <c r="D16" s="6" t="s">
        <v>72</v>
      </c>
      <c r="E16" s="7">
        <v>250000000</v>
      </c>
      <c r="F16" s="7">
        <v>300000000</v>
      </c>
      <c r="G16" s="7">
        <v>350000000</v>
      </c>
      <c r="H16" s="7">
        <f t="shared" si="0"/>
        <v>900000000</v>
      </c>
      <c r="I16" s="6" t="s">
        <v>55</v>
      </c>
      <c r="J16" s="6" t="s">
        <v>61</v>
      </c>
      <c r="K16" s="7">
        <v>0</v>
      </c>
      <c r="L16" s="6" t="s">
        <v>18</v>
      </c>
      <c r="M16" s="6">
        <v>21</v>
      </c>
      <c r="N16" s="6" t="s">
        <v>67</v>
      </c>
      <c r="O16" s="6" t="s">
        <v>71</v>
      </c>
      <c r="P16" s="6" t="s">
        <v>69</v>
      </c>
    </row>
    <row r="17" spans="1:25" s="4" customFormat="1" x14ac:dyDescent="0.25">
      <c r="A17" s="4" t="s">
        <v>65</v>
      </c>
      <c r="B17" s="4">
        <f t="shared" si="1"/>
        <v>6</v>
      </c>
      <c r="C17" s="4" t="s">
        <v>2</v>
      </c>
      <c r="D17" s="4" t="s">
        <v>72</v>
      </c>
      <c r="E17" s="5">
        <v>200000000</v>
      </c>
      <c r="F17" s="5">
        <v>300000000</v>
      </c>
      <c r="G17" s="5">
        <v>400000000</v>
      </c>
      <c r="H17" s="5">
        <f t="shared" si="0"/>
        <v>900000000</v>
      </c>
      <c r="I17" s="4" t="s">
        <v>56</v>
      </c>
      <c r="J17" s="4" t="s">
        <v>62</v>
      </c>
      <c r="K17" s="5">
        <v>0</v>
      </c>
      <c r="L17" s="4" t="s">
        <v>24</v>
      </c>
      <c r="M17" s="4">
        <v>21</v>
      </c>
      <c r="N17" s="4" t="s">
        <v>66</v>
      </c>
      <c r="O17" s="4" t="s">
        <v>71</v>
      </c>
      <c r="P17" s="4" t="s">
        <v>69</v>
      </c>
    </row>
    <row r="18" spans="1:25" s="4" customFormat="1" x14ac:dyDescent="0.25">
      <c r="A18" s="4" t="s">
        <v>65</v>
      </c>
      <c r="B18" s="4">
        <f t="shared" si="1"/>
        <v>6</v>
      </c>
      <c r="C18" s="4" t="s">
        <v>3</v>
      </c>
      <c r="D18" s="4" t="s">
        <v>72</v>
      </c>
      <c r="E18" s="5">
        <v>200000000</v>
      </c>
      <c r="F18" s="5">
        <v>300000000</v>
      </c>
      <c r="G18" s="5">
        <v>400000000</v>
      </c>
      <c r="H18" s="5">
        <f t="shared" si="0"/>
        <v>900000000</v>
      </c>
      <c r="I18" s="4" t="s">
        <v>57</v>
      </c>
      <c r="J18" s="4" t="s">
        <v>63</v>
      </c>
      <c r="K18" s="5">
        <v>1</v>
      </c>
      <c r="L18" s="4" t="s">
        <v>24</v>
      </c>
      <c r="M18" s="4">
        <v>21</v>
      </c>
      <c r="N18" s="4" t="s">
        <v>66</v>
      </c>
      <c r="O18" s="4" t="s">
        <v>71</v>
      </c>
      <c r="P18" s="4" t="s">
        <v>69</v>
      </c>
    </row>
    <row r="19" spans="1:25" s="4" customFormat="1" x14ac:dyDescent="0.25">
      <c r="A19" s="4" t="s">
        <v>65</v>
      </c>
      <c r="B19" s="4">
        <f t="shared" si="1"/>
        <v>6</v>
      </c>
      <c r="C19" s="4" t="s">
        <v>4</v>
      </c>
      <c r="D19" s="4" t="s">
        <v>72</v>
      </c>
      <c r="E19" s="5">
        <v>200000000</v>
      </c>
      <c r="F19" s="5">
        <v>300000000</v>
      </c>
      <c r="G19" s="5">
        <v>400000000</v>
      </c>
      <c r="H19" s="5">
        <f t="shared" si="0"/>
        <v>900000000</v>
      </c>
      <c r="I19" s="4" t="s">
        <v>58</v>
      </c>
      <c r="J19" s="4" t="s">
        <v>64</v>
      </c>
      <c r="K19" s="5">
        <v>3</v>
      </c>
      <c r="L19" s="4" t="s">
        <v>24</v>
      </c>
      <c r="M19" s="4">
        <v>26</v>
      </c>
      <c r="N19" s="4" t="s">
        <v>67</v>
      </c>
      <c r="O19" s="4" t="s">
        <v>70</v>
      </c>
      <c r="P19" s="4" t="s">
        <v>69</v>
      </c>
    </row>
    <row r="20" spans="1:25" x14ac:dyDescent="0.25">
      <c r="A20" t="s">
        <v>65</v>
      </c>
      <c r="B20">
        <f t="shared" si="1"/>
        <v>7</v>
      </c>
      <c r="C20" t="s">
        <v>2</v>
      </c>
      <c r="D20" t="s">
        <v>72</v>
      </c>
      <c r="E20" s="1">
        <v>300500000</v>
      </c>
      <c r="F20" s="1">
        <v>300500000</v>
      </c>
      <c r="G20" s="1">
        <v>299000000</v>
      </c>
      <c r="H20" s="5">
        <f t="shared" si="0"/>
        <v>900000000</v>
      </c>
      <c r="I20" t="s">
        <v>37</v>
      </c>
      <c r="K20" s="1">
        <v>0</v>
      </c>
      <c r="L20" t="s">
        <v>18</v>
      </c>
      <c r="M20">
        <v>18</v>
      </c>
      <c r="N20" t="s">
        <v>66</v>
      </c>
      <c r="O20" t="s">
        <v>71</v>
      </c>
      <c r="P20" t="s">
        <v>69</v>
      </c>
    </row>
    <row r="21" spans="1:25" x14ac:dyDescent="0.25">
      <c r="A21" t="s">
        <v>65</v>
      </c>
      <c r="B21">
        <f t="shared" si="1"/>
        <v>7</v>
      </c>
      <c r="C21" t="s">
        <v>3</v>
      </c>
      <c r="D21" t="s">
        <v>72</v>
      </c>
      <c r="E21" s="1">
        <v>300500000</v>
      </c>
      <c r="F21" s="1">
        <v>300500000</v>
      </c>
      <c r="G21" s="1">
        <v>299000000</v>
      </c>
      <c r="H21" s="5">
        <f t="shared" si="0"/>
        <v>900000000</v>
      </c>
      <c r="I21" t="s">
        <v>38</v>
      </c>
      <c r="J21" t="s">
        <v>39</v>
      </c>
      <c r="K21" s="1">
        <v>1</v>
      </c>
      <c r="L21" t="s">
        <v>18</v>
      </c>
      <c r="M21">
        <v>20</v>
      </c>
      <c r="N21" t="s">
        <v>66</v>
      </c>
      <c r="O21" t="s">
        <v>71</v>
      </c>
      <c r="P21" t="s">
        <v>69</v>
      </c>
    </row>
    <row r="22" spans="1:25" x14ac:dyDescent="0.25">
      <c r="A22" t="s">
        <v>65</v>
      </c>
      <c r="B22">
        <f t="shared" si="1"/>
        <v>7</v>
      </c>
      <c r="C22" t="s">
        <v>4</v>
      </c>
      <c r="D22" t="s">
        <v>72</v>
      </c>
      <c r="E22" s="1">
        <v>300500000</v>
      </c>
      <c r="F22" s="1">
        <v>300500000</v>
      </c>
      <c r="G22" s="1">
        <v>299000000</v>
      </c>
      <c r="H22" s="5">
        <f t="shared" si="0"/>
        <v>900000000</v>
      </c>
      <c r="I22" t="s">
        <v>40</v>
      </c>
      <c r="J22" t="s">
        <v>41</v>
      </c>
      <c r="K22" s="1">
        <v>2</v>
      </c>
      <c r="L22" t="s">
        <v>18</v>
      </c>
      <c r="M22">
        <v>22</v>
      </c>
      <c r="N22" t="s">
        <v>67</v>
      </c>
      <c r="O22" t="s">
        <v>70</v>
      </c>
      <c r="P22" t="s">
        <v>69</v>
      </c>
    </row>
    <row r="23" spans="1:25" x14ac:dyDescent="0.25">
      <c r="A23" t="s">
        <v>65</v>
      </c>
      <c r="B23" s="4">
        <f t="shared" si="1"/>
        <v>8</v>
      </c>
      <c r="C23" s="4" t="s">
        <v>2</v>
      </c>
      <c r="D23" s="4" t="s">
        <v>72</v>
      </c>
      <c r="E23" s="5">
        <v>300000000</v>
      </c>
      <c r="F23" s="5">
        <v>300000000</v>
      </c>
      <c r="G23" s="5">
        <v>300000000</v>
      </c>
      <c r="H23" s="5">
        <f t="shared" si="0"/>
        <v>900000000</v>
      </c>
      <c r="I23" t="s">
        <v>42</v>
      </c>
      <c r="J23" t="s">
        <v>43</v>
      </c>
      <c r="K23" s="1">
        <v>0</v>
      </c>
      <c r="L23" t="s">
        <v>18</v>
      </c>
      <c r="M23">
        <v>20</v>
      </c>
      <c r="N23" t="s">
        <v>66</v>
      </c>
      <c r="O23" t="s">
        <v>71</v>
      </c>
      <c r="P23" t="s">
        <v>69</v>
      </c>
    </row>
    <row r="24" spans="1:25" x14ac:dyDescent="0.25">
      <c r="A24" t="s">
        <v>65</v>
      </c>
      <c r="B24" s="4">
        <f t="shared" si="1"/>
        <v>8</v>
      </c>
      <c r="C24" s="4" t="s">
        <v>3</v>
      </c>
      <c r="D24" s="4" t="s">
        <v>72</v>
      </c>
      <c r="E24" s="5">
        <v>300000000</v>
      </c>
      <c r="F24" s="5">
        <v>300000000</v>
      </c>
      <c r="G24" s="5">
        <v>300000000</v>
      </c>
      <c r="H24" s="5">
        <f t="shared" si="0"/>
        <v>900000000</v>
      </c>
      <c r="I24" t="s">
        <v>44</v>
      </c>
      <c r="J24" t="s">
        <v>45</v>
      </c>
      <c r="K24" s="1">
        <v>1</v>
      </c>
      <c r="L24" t="s">
        <v>18</v>
      </c>
      <c r="M24">
        <v>22</v>
      </c>
      <c r="N24" t="s">
        <v>66</v>
      </c>
      <c r="O24" t="s">
        <v>71</v>
      </c>
      <c r="P24" t="s">
        <v>69</v>
      </c>
    </row>
    <row r="25" spans="1:25" x14ac:dyDescent="0.25">
      <c r="A25" t="s">
        <v>65</v>
      </c>
      <c r="B25" s="4">
        <f t="shared" si="1"/>
        <v>8</v>
      </c>
      <c r="C25" s="4" t="s">
        <v>4</v>
      </c>
      <c r="D25" s="4" t="s">
        <v>72</v>
      </c>
      <c r="E25" s="5">
        <v>300000000</v>
      </c>
      <c r="F25" s="5">
        <v>300000000</v>
      </c>
      <c r="G25" s="5">
        <v>300000000</v>
      </c>
      <c r="H25" s="5">
        <f t="shared" si="0"/>
        <v>900000000</v>
      </c>
      <c r="I25" t="s">
        <v>46</v>
      </c>
      <c r="J25" t="s">
        <v>47</v>
      </c>
      <c r="K25" s="1">
        <v>0</v>
      </c>
      <c r="L25" t="s">
        <v>24</v>
      </c>
      <c r="M25">
        <v>19</v>
      </c>
      <c r="N25" t="s">
        <v>66</v>
      </c>
      <c r="O25" t="s">
        <v>71</v>
      </c>
      <c r="P25" t="s">
        <v>69</v>
      </c>
    </row>
    <row r="26" spans="1:25" x14ac:dyDescent="0.25">
      <c r="A26" t="s">
        <v>154</v>
      </c>
      <c r="B26">
        <v>1</v>
      </c>
      <c r="C26" t="s">
        <v>2</v>
      </c>
      <c r="D26" t="s">
        <v>72</v>
      </c>
      <c r="E26" s="1">
        <v>300000000</v>
      </c>
      <c r="F26" s="1">
        <v>300000000</v>
      </c>
      <c r="G26" s="1">
        <v>300000000</v>
      </c>
      <c r="H26" s="5">
        <f t="shared" si="0"/>
        <v>900000000</v>
      </c>
      <c r="I26" t="s">
        <v>73</v>
      </c>
      <c r="J26" t="s">
        <v>74</v>
      </c>
      <c r="K26">
        <v>5</v>
      </c>
      <c r="L26" t="s">
        <v>24</v>
      </c>
      <c r="M26">
        <v>40</v>
      </c>
      <c r="N26" t="s">
        <v>68</v>
      </c>
      <c r="O26" t="s">
        <v>75</v>
      </c>
      <c r="P26" t="s">
        <v>76</v>
      </c>
    </row>
    <row r="27" spans="1:25" x14ac:dyDescent="0.25">
      <c r="A27" t="s">
        <v>154</v>
      </c>
      <c r="B27">
        <v>1</v>
      </c>
      <c r="C27" t="s">
        <v>3</v>
      </c>
      <c r="D27" t="s">
        <v>72</v>
      </c>
      <c r="E27" s="1">
        <v>300000000</v>
      </c>
      <c r="F27" s="1">
        <v>300000000</v>
      </c>
      <c r="G27" s="1">
        <v>300000000</v>
      </c>
      <c r="H27" s="5">
        <f t="shared" si="0"/>
        <v>900000000</v>
      </c>
      <c r="I27" t="s">
        <v>77</v>
      </c>
      <c r="J27" t="s">
        <v>78</v>
      </c>
      <c r="K27">
        <v>5</v>
      </c>
      <c r="L27" t="s">
        <v>24</v>
      </c>
      <c r="M27">
        <v>29</v>
      </c>
      <c r="N27" t="s">
        <v>67</v>
      </c>
      <c r="O27" t="s">
        <v>71</v>
      </c>
      <c r="P27" t="s">
        <v>79</v>
      </c>
      <c r="W27" s="3"/>
      <c r="X27" s="3"/>
      <c r="Y27" s="3"/>
    </row>
    <row r="28" spans="1:25" x14ac:dyDescent="0.25">
      <c r="A28" t="s">
        <v>154</v>
      </c>
      <c r="B28">
        <v>1</v>
      </c>
      <c r="C28" t="s">
        <v>4</v>
      </c>
      <c r="D28" t="s">
        <v>72</v>
      </c>
      <c r="E28" s="1">
        <v>300000000</v>
      </c>
      <c r="F28" s="1">
        <v>300000000</v>
      </c>
      <c r="G28" s="1">
        <v>300000000</v>
      </c>
      <c r="H28" s="5">
        <f t="shared" si="0"/>
        <v>900000000</v>
      </c>
      <c r="I28" t="s">
        <v>80</v>
      </c>
      <c r="J28" t="s">
        <v>81</v>
      </c>
      <c r="M28">
        <v>45</v>
      </c>
      <c r="N28" t="s">
        <v>82</v>
      </c>
      <c r="O28" t="s">
        <v>75</v>
      </c>
      <c r="P28" t="s">
        <v>83</v>
      </c>
      <c r="W28" s="3"/>
      <c r="X28" s="3"/>
      <c r="Y28" s="3"/>
    </row>
    <row r="29" spans="1:25" x14ac:dyDescent="0.25">
      <c r="A29" t="s">
        <v>154</v>
      </c>
      <c r="B29" s="4">
        <v>2</v>
      </c>
      <c r="C29" s="4" t="s">
        <v>2</v>
      </c>
      <c r="D29" s="4" t="s">
        <v>72</v>
      </c>
      <c r="E29" s="5">
        <v>200000000</v>
      </c>
      <c r="F29" s="5">
        <v>400000000</v>
      </c>
      <c r="G29" s="5" t="s">
        <v>155</v>
      </c>
      <c r="H29" s="5">
        <f t="shared" si="0"/>
        <v>600000000</v>
      </c>
      <c r="I29" s="4" t="s">
        <v>84</v>
      </c>
      <c r="J29" s="4" t="s">
        <v>85</v>
      </c>
      <c r="K29">
        <v>3</v>
      </c>
      <c r="L29" t="s">
        <v>18</v>
      </c>
      <c r="M29">
        <v>24</v>
      </c>
      <c r="N29" t="s">
        <v>66</v>
      </c>
      <c r="O29" t="s">
        <v>71</v>
      </c>
      <c r="P29" t="s">
        <v>83</v>
      </c>
      <c r="W29" s="3"/>
      <c r="X29" s="3"/>
      <c r="Y29" s="3"/>
    </row>
    <row r="30" spans="1:25" x14ac:dyDescent="0.25">
      <c r="A30" t="s">
        <v>154</v>
      </c>
      <c r="B30" s="4">
        <v>2</v>
      </c>
      <c r="C30" s="4" t="s">
        <v>3</v>
      </c>
      <c r="D30" s="4" t="s">
        <v>72</v>
      </c>
      <c r="E30" s="5">
        <v>200000000</v>
      </c>
      <c r="F30" s="5">
        <v>350000000</v>
      </c>
      <c r="G30" s="5">
        <v>350000000</v>
      </c>
      <c r="H30" s="5">
        <f t="shared" si="0"/>
        <v>900000000</v>
      </c>
      <c r="I30" s="4" t="s">
        <v>86</v>
      </c>
      <c r="J30" s="4" t="s">
        <v>87</v>
      </c>
      <c r="K30">
        <v>3</v>
      </c>
      <c r="L30" t="s">
        <v>24</v>
      </c>
      <c r="M30">
        <v>22</v>
      </c>
      <c r="N30" t="s">
        <v>67</v>
      </c>
      <c r="O30" t="s">
        <v>71</v>
      </c>
      <c r="P30" t="s">
        <v>69</v>
      </c>
      <c r="W30" s="3"/>
      <c r="X30" s="3"/>
      <c r="Y30" s="3"/>
    </row>
    <row r="31" spans="1:25" x14ac:dyDescent="0.25">
      <c r="A31" t="s">
        <v>154</v>
      </c>
      <c r="B31" s="4">
        <v>2</v>
      </c>
      <c r="C31" s="4" t="s">
        <v>4</v>
      </c>
      <c r="D31" s="4" t="s">
        <v>72</v>
      </c>
      <c r="E31" s="5">
        <v>200000000</v>
      </c>
      <c r="F31" s="5">
        <v>350000000</v>
      </c>
      <c r="G31" s="5">
        <v>350000000</v>
      </c>
      <c r="H31" s="5">
        <f t="shared" si="0"/>
        <v>900000000</v>
      </c>
      <c r="I31" s="4" t="s">
        <v>88</v>
      </c>
      <c r="J31" s="4" t="s">
        <v>89</v>
      </c>
      <c r="K31">
        <v>2</v>
      </c>
      <c r="L31" t="s">
        <v>18</v>
      </c>
      <c r="M31">
        <v>21</v>
      </c>
      <c r="N31" t="s">
        <v>66</v>
      </c>
      <c r="O31" t="s">
        <v>71</v>
      </c>
      <c r="P31" t="s">
        <v>83</v>
      </c>
      <c r="W31" s="3"/>
      <c r="X31" s="3"/>
      <c r="Y31" s="3"/>
    </row>
    <row r="32" spans="1:25" x14ac:dyDescent="0.25">
      <c r="A32" t="s">
        <v>154</v>
      </c>
      <c r="B32">
        <v>3</v>
      </c>
      <c r="C32" t="s">
        <v>2</v>
      </c>
      <c r="D32" t="s">
        <v>72</v>
      </c>
      <c r="E32" s="1">
        <v>300000000</v>
      </c>
      <c r="F32" s="1">
        <v>300000000</v>
      </c>
      <c r="G32" s="1">
        <v>300000000</v>
      </c>
      <c r="H32" s="5">
        <f t="shared" si="0"/>
        <v>900000000</v>
      </c>
      <c r="I32" t="s">
        <v>90</v>
      </c>
      <c r="J32" t="s">
        <v>91</v>
      </c>
      <c r="K32">
        <v>4</v>
      </c>
      <c r="L32" t="s">
        <v>18</v>
      </c>
      <c r="M32">
        <v>25</v>
      </c>
      <c r="N32" t="s">
        <v>67</v>
      </c>
      <c r="O32" t="s">
        <v>70</v>
      </c>
      <c r="P32" t="s">
        <v>76</v>
      </c>
      <c r="W32" s="3"/>
      <c r="X32" s="3"/>
      <c r="Y32" s="3"/>
    </row>
    <row r="33" spans="1:25" x14ac:dyDescent="0.25">
      <c r="A33" t="s">
        <v>154</v>
      </c>
      <c r="B33">
        <v>3</v>
      </c>
      <c r="C33" t="s">
        <v>3</v>
      </c>
      <c r="D33" t="s">
        <v>72</v>
      </c>
      <c r="E33" s="1">
        <v>300000000</v>
      </c>
      <c r="F33" s="1">
        <v>300000000</v>
      </c>
      <c r="G33" s="1">
        <v>300000000</v>
      </c>
      <c r="H33" s="5">
        <f t="shared" si="0"/>
        <v>900000000</v>
      </c>
      <c r="I33" t="s">
        <v>92</v>
      </c>
      <c r="J33" t="s">
        <v>93</v>
      </c>
      <c r="K33">
        <v>3</v>
      </c>
      <c r="L33" t="s">
        <v>18</v>
      </c>
      <c r="M33">
        <v>22</v>
      </c>
      <c r="N33" t="s">
        <v>67</v>
      </c>
      <c r="O33" t="s">
        <v>71</v>
      </c>
      <c r="P33" t="s">
        <v>76</v>
      </c>
      <c r="W33" s="3"/>
      <c r="X33" s="3"/>
      <c r="Y33" s="3"/>
    </row>
    <row r="34" spans="1:25" x14ac:dyDescent="0.25">
      <c r="A34" t="s">
        <v>154</v>
      </c>
      <c r="B34">
        <v>3</v>
      </c>
      <c r="C34" t="s">
        <v>4</v>
      </c>
      <c r="D34" t="s">
        <v>72</v>
      </c>
      <c r="E34" s="1">
        <v>300000000</v>
      </c>
      <c r="F34" s="1">
        <v>300000000</v>
      </c>
      <c r="G34" s="1">
        <v>300000000</v>
      </c>
      <c r="H34" s="5">
        <f t="shared" si="0"/>
        <v>900000000</v>
      </c>
      <c r="I34" t="s">
        <v>94</v>
      </c>
      <c r="J34" t="s">
        <v>95</v>
      </c>
      <c r="K34">
        <v>3</v>
      </c>
      <c r="L34" t="s">
        <v>18</v>
      </c>
      <c r="M34">
        <v>24</v>
      </c>
      <c r="N34" t="s">
        <v>67</v>
      </c>
      <c r="O34" t="s">
        <v>71</v>
      </c>
      <c r="P34" t="s">
        <v>76</v>
      </c>
      <c r="W34" s="3"/>
      <c r="X34" s="3"/>
      <c r="Y34" s="3"/>
    </row>
    <row r="35" spans="1:25" x14ac:dyDescent="0.25">
      <c r="A35" t="s">
        <v>154</v>
      </c>
      <c r="B35" s="4">
        <v>4</v>
      </c>
      <c r="C35" s="4" t="s">
        <v>2</v>
      </c>
      <c r="D35" s="4" t="s">
        <v>72</v>
      </c>
      <c r="E35" s="5">
        <v>200000000</v>
      </c>
      <c r="F35" s="5">
        <v>350000000</v>
      </c>
      <c r="G35" s="5">
        <v>350000000</v>
      </c>
      <c r="H35" s="5">
        <f t="shared" si="0"/>
        <v>900000000</v>
      </c>
      <c r="I35" t="s">
        <v>96</v>
      </c>
      <c r="J35" t="s">
        <v>97</v>
      </c>
      <c r="K35">
        <v>2.5</v>
      </c>
      <c r="L35" t="s">
        <v>18</v>
      </c>
      <c r="M35">
        <v>26</v>
      </c>
      <c r="N35" t="s">
        <v>67</v>
      </c>
      <c r="O35" t="s">
        <v>71</v>
      </c>
      <c r="P35" t="s">
        <v>83</v>
      </c>
      <c r="W35" s="3"/>
      <c r="X35" s="3"/>
      <c r="Y35" s="3"/>
    </row>
    <row r="36" spans="1:25" x14ac:dyDescent="0.25">
      <c r="A36" t="s">
        <v>154</v>
      </c>
      <c r="B36" s="4">
        <v>4</v>
      </c>
      <c r="C36" s="4" t="s">
        <v>3</v>
      </c>
      <c r="D36" s="4" t="s">
        <v>72</v>
      </c>
      <c r="E36" s="5">
        <v>200000000</v>
      </c>
      <c r="F36" s="5">
        <v>350000000</v>
      </c>
      <c r="G36" s="5">
        <v>350000000</v>
      </c>
      <c r="H36" s="5">
        <f t="shared" si="0"/>
        <v>900000000</v>
      </c>
      <c r="I36" t="s">
        <v>98</v>
      </c>
      <c r="J36" t="s">
        <v>99</v>
      </c>
      <c r="K36">
        <v>2.5</v>
      </c>
      <c r="L36" t="s">
        <v>18</v>
      </c>
      <c r="M36">
        <v>22</v>
      </c>
      <c r="N36" t="s">
        <v>67</v>
      </c>
      <c r="O36" t="s">
        <v>71</v>
      </c>
      <c r="P36" t="s">
        <v>69</v>
      </c>
      <c r="W36" s="3"/>
      <c r="X36" s="3"/>
      <c r="Y36" s="3"/>
    </row>
    <row r="37" spans="1:25" x14ac:dyDescent="0.25">
      <c r="A37" t="s">
        <v>154</v>
      </c>
      <c r="B37" s="4">
        <v>4</v>
      </c>
      <c r="C37" s="4" t="s">
        <v>4</v>
      </c>
      <c r="D37" s="4" t="s">
        <v>72</v>
      </c>
      <c r="E37" s="5">
        <v>200000000</v>
      </c>
      <c r="F37" s="5">
        <v>350000000</v>
      </c>
      <c r="G37" s="5">
        <v>350000000</v>
      </c>
      <c r="H37" s="5">
        <f t="shared" si="0"/>
        <v>900000000</v>
      </c>
      <c r="I37" t="s">
        <v>100</v>
      </c>
      <c r="J37" t="s">
        <v>101</v>
      </c>
      <c r="K37">
        <v>2.5</v>
      </c>
      <c r="L37" t="s">
        <v>18</v>
      </c>
      <c r="M37">
        <v>22</v>
      </c>
      <c r="N37" t="s">
        <v>67</v>
      </c>
      <c r="O37" t="s">
        <v>71</v>
      </c>
      <c r="P37" t="s">
        <v>83</v>
      </c>
      <c r="W37" s="3"/>
      <c r="X37" s="3"/>
      <c r="Y37" s="3"/>
    </row>
    <row r="38" spans="1:25" x14ac:dyDescent="0.25">
      <c r="A38" t="s">
        <v>154</v>
      </c>
      <c r="B38">
        <v>5</v>
      </c>
      <c r="C38" t="s">
        <v>2</v>
      </c>
      <c r="D38" t="s">
        <v>72</v>
      </c>
      <c r="E38" s="1">
        <v>200000000</v>
      </c>
      <c r="F38" s="1">
        <v>300000000</v>
      </c>
      <c r="G38" s="1">
        <v>400000000</v>
      </c>
      <c r="H38" s="5">
        <f t="shared" si="0"/>
        <v>900000000</v>
      </c>
      <c r="I38" t="s">
        <v>102</v>
      </c>
      <c r="J38" t="s">
        <v>103</v>
      </c>
      <c r="K38">
        <v>2</v>
      </c>
      <c r="L38" t="s">
        <v>24</v>
      </c>
      <c r="M38">
        <v>22</v>
      </c>
      <c r="N38" t="s">
        <v>67</v>
      </c>
      <c r="O38" t="s">
        <v>71</v>
      </c>
      <c r="P38" t="s">
        <v>83</v>
      </c>
      <c r="W38" s="3"/>
      <c r="X38" s="3"/>
      <c r="Y38" s="3"/>
    </row>
    <row r="39" spans="1:25" x14ac:dyDescent="0.25">
      <c r="A39" t="s">
        <v>154</v>
      </c>
      <c r="B39">
        <v>5</v>
      </c>
      <c r="C39" t="s">
        <v>3</v>
      </c>
      <c r="D39" t="s">
        <v>72</v>
      </c>
      <c r="E39" s="1">
        <v>200000000</v>
      </c>
      <c r="F39" s="1">
        <v>300000000</v>
      </c>
      <c r="G39" s="1">
        <v>400000000</v>
      </c>
      <c r="H39" s="5">
        <f t="shared" si="0"/>
        <v>900000000</v>
      </c>
      <c r="I39" t="s">
        <v>104</v>
      </c>
      <c r="J39" t="s">
        <v>105</v>
      </c>
      <c r="K39">
        <v>2</v>
      </c>
      <c r="L39" t="s">
        <v>24</v>
      </c>
      <c r="M39">
        <v>22</v>
      </c>
      <c r="N39" t="s">
        <v>67</v>
      </c>
      <c r="O39" t="s">
        <v>71</v>
      </c>
      <c r="P39" t="s">
        <v>76</v>
      </c>
      <c r="W39" s="3"/>
      <c r="X39" s="3"/>
      <c r="Y39" s="3"/>
    </row>
    <row r="40" spans="1:25" s="9" customFormat="1" x14ac:dyDescent="0.25">
      <c r="A40" s="9" t="s">
        <v>154</v>
      </c>
      <c r="B40" s="9">
        <v>5</v>
      </c>
      <c r="C40" s="9" t="s">
        <v>4</v>
      </c>
      <c r="D40" s="9" t="s">
        <v>72</v>
      </c>
      <c r="E40" s="10">
        <v>200000000</v>
      </c>
      <c r="F40" s="10">
        <v>300000000</v>
      </c>
      <c r="G40" s="10">
        <v>400000000</v>
      </c>
      <c r="H40" s="10">
        <f t="shared" si="0"/>
        <v>900000000</v>
      </c>
      <c r="I40" s="9" t="s">
        <v>106</v>
      </c>
      <c r="J40" s="9" t="s">
        <v>107</v>
      </c>
      <c r="K40" s="9">
        <v>2</v>
      </c>
      <c r="L40" s="9" t="s">
        <v>24</v>
      </c>
      <c r="M40" s="9">
        <v>22</v>
      </c>
      <c r="N40" s="9" t="s">
        <v>67</v>
      </c>
      <c r="O40" s="9" t="s">
        <v>71</v>
      </c>
      <c r="P40" s="9" t="s">
        <v>83</v>
      </c>
      <c r="W40" s="11"/>
      <c r="X40" s="11"/>
      <c r="Y40" s="11"/>
    </row>
    <row r="41" spans="1:25" s="4" customFormat="1" x14ac:dyDescent="0.25">
      <c r="A41" s="4" t="s">
        <v>154</v>
      </c>
      <c r="B41" s="4">
        <v>6</v>
      </c>
      <c r="C41" s="4" t="s">
        <v>2</v>
      </c>
      <c r="D41" s="4" t="s">
        <v>72</v>
      </c>
      <c r="E41" s="5">
        <v>300000000</v>
      </c>
      <c r="F41" s="5">
        <v>300000000</v>
      </c>
      <c r="G41" s="5">
        <v>300000000</v>
      </c>
      <c r="H41" s="5">
        <f t="shared" si="0"/>
        <v>900000000</v>
      </c>
      <c r="I41" s="4" t="s">
        <v>108</v>
      </c>
      <c r="J41" s="4" t="s">
        <v>109</v>
      </c>
      <c r="K41" s="4">
        <v>3</v>
      </c>
      <c r="L41" s="4" t="s">
        <v>24</v>
      </c>
      <c r="M41" s="4">
        <v>24</v>
      </c>
      <c r="N41" s="4" t="s">
        <v>67</v>
      </c>
      <c r="O41" s="4" t="s">
        <v>71</v>
      </c>
      <c r="P41" s="4" t="s">
        <v>76</v>
      </c>
      <c r="W41" s="8"/>
      <c r="X41" s="8"/>
      <c r="Y41" s="8"/>
    </row>
    <row r="42" spans="1:25" s="4" customFormat="1" x14ac:dyDescent="0.25">
      <c r="A42" s="4" t="s">
        <v>154</v>
      </c>
      <c r="B42" s="4">
        <v>6</v>
      </c>
      <c r="C42" s="4" t="s">
        <v>3</v>
      </c>
      <c r="D42" s="4" t="s">
        <v>72</v>
      </c>
      <c r="E42" s="5">
        <v>300000000</v>
      </c>
      <c r="F42" s="5">
        <v>300000000</v>
      </c>
      <c r="G42" s="5">
        <v>300000000</v>
      </c>
      <c r="H42" s="5">
        <f t="shared" si="0"/>
        <v>900000000</v>
      </c>
      <c r="I42" s="4" t="s">
        <v>108</v>
      </c>
      <c r="J42" s="4" t="s">
        <v>109</v>
      </c>
      <c r="K42" s="4">
        <v>3</v>
      </c>
      <c r="L42" s="4" t="s">
        <v>24</v>
      </c>
      <c r="M42" s="4">
        <v>24</v>
      </c>
      <c r="N42" s="4" t="s">
        <v>67</v>
      </c>
      <c r="O42" s="4" t="s">
        <v>71</v>
      </c>
      <c r="P42" s="4" t="s">
        <v>76</v>
      </c>
      <c r="W42" s="8"/>
      <c r="X42" s="8"/>
      <c r="Y42" s="8"/>
    </row>
    <row r="43" spans="1:25" s="4" customFormat="1" x14ac:dyDescent="0.25">
      <c r="A43" s="4" t="s">
        <v>154</v>
      </c>
      <c r="B43" s="4">
        <v>6</v>
      </c>
      <c r="C43" s="4" t="s">
        <v>4</v>
      </c>
      <c r="D43" s="4" t="s">
        <v>72</v>
      </c>
      <c r="E43" s="5">
        <v>300000000</v>
      </c>
      <c r="F43" s="5">
        <v>300000000</v>
      </c>
      <c r="G43" s="5">
        <v>300000000</v>
      </c>
      <c r="H43" s="5">
        <f t="shared" si="0"/>
        <v>900000000</v>
      </c>
      <c r="I43" s="4" t="s">
        <v>108</v>
      </c>
      <c r="J43" s="4" t="s">
        <v>109</v>
      </c>
      <c r="K43" s="4">
        <v>3</v>
      </c>
      <c r="L43" s="4" t="s">
        <v>24</v>
      </c>
      <c r="M43" s="4">
        <v>26</v>
      </c>
      <c r="N43" s="4" t="s">
        <v>67</v>
      </c>
      <c r="O43" s="4" t="s">
        <v>71</v>
      </c>
      <c r="P43" s="4" t="s">
        <v>76</v>
      </c>
      <c r="W43" s="8"/>
      <c r="X43" s="8"/>
      <c r="Y43" s="8"/>
    </row>
    <row r="44" spans="1:25" x14ac:dyDescent="0.25">
      <c r="A44" t="s">
        <v>154</v>
      </c>
      <c r="B44">
        <v>7</v>
      </c>
      <c r="C44" t="s">
        <v>2</v>
      </c>
      <c r="D44" t="s">
        <v>72</v>
      </c>
      <c r="E44" s="1">
        <v>300000000</v>
      </c>
      <c r="F44" s="1">
        <v>300000000</v>
      </c>
      <c r="G44" s="1">
        <v>300000000</v>
      </c>
      <c r="H44" s="5">
        <f t="shared" si="0"/>
        <v>900000000</v>
      </c>
      <c r="I44" t="s">
        <v>110</v>
      </c>
      <c r="J44" t="s">
        <v>111</v>
      </c>
      <c r="K44">
        <v>3</v>
      </c>
      <c r="L44" t="s">
        <v>18</v>
      </c>
      <c r="M44">
        <v>23</v>
      </c>
      <c r="N44" t="s">
        <v>67</v>
      </c>
      <c r="O44" t="s">
        <v>70</v>
      </c>
      <c r="P44" t="s">
        <v>76</v>
      </c>
      <c r="W44" s="3"/>
      <c r="X44" s="3"/>
      <c r="Y44" s="3"/>
    </row>
    <row r="45" spans="1:25" x14ac:dyDescent="0.25">
      <c r="A45" t="s">
        <v>154</v>
      </c>
      <c r="B45">
        <v>7</v>
      </c>
      <c r="C45" t="s">
        <v>3</v>
      </c>
      <c r="D45" t="s">
        <v>72</v>
      </c>
      <c r="E45" s="1">
        <v>300000000</v>
      </c>
      <c r="F45" s="1">
        <v>300000000</v>
      </c>
      <c r="G45" s="1">
        <v>300000000</v>
      </c>
      <c r="H45" s="5">
        <f t="shared" si="0"/>
        <v>900000000</v>
      </c>
      <c r="I45" t="s">
        <v>112</v>
      </c>
      <c r="J45" t="s">
        <v>113</v>
      </c>
      <c r="K45">
        <v>4</v>
      </c>
      <c r="L45" t="s">
        <v>18</v>
      </c>
      <c r="M45">
        <v>21</v>
      </c>
      <c r="N45" t="s">
        <v>67</v>
      </c>
      <c r="O45" t="s">
        <v>71</v>
      </c>
      <c r="P45" t="s">
        <v>76</v>
      </c>
      <c r="W45" s="3"/>
      <c r="X45" s="3"/>
      <c r="Y45" s="3"/>
    </row>
    <row r="46" spans="1:25" x14ac:dyDescent="0.25">
      <c r="A46" t="s">
        <v>154</v>
      </c>
      <c r="B46">
        <v>7</v>
      </c>
      <c r="C46" t="s">
        <v>4</v>
      </c>
      <c r="D46" t="s">
        <v>72</v>
      </c>
      <c r="E46" s="1">
        <v>300000000</v>
      </c>
      <c r="F46" s="1">
        <v>300000000</v>
      </c>
      <c r="G46" s="1">
        <v>300000000</v>
      </c>
      <c r="H46" s="5">
        <f t="shared" si="0"/>
        <v>900000000</v>
      </c>
      <c r="I46" t="s">
        <v>114</v>
      </c>
      <c r="J46" t="s">
        <v>115</v>
      </c>
      <c r="K46">
        <v>3</v>
      </c>
      <c r="L46" t="s">
        <v>18</v>
      </c>
      <c r="M46">
        <v>22</v>
      </c>
      <c r="N46" t="s">
        <v>67</v>
      </c>
      <c r="O46" t="s">
        <v>71</v>
      </c>
      <c r="P46" t="s">
        <v>116</v>
      </c>
      <c r="W46" s="3"/>
      <c r="X46" s="3"/>
      <c r="Y46" s="3"/>
    </row>
    <row r="47" spans="1:25" x14ac:dyDescent="0.25">
      <c r="A47" t="s">
        <v>154</v>
      </c>
      <c r="B47">
        <v>9</v>
      </c>
      <c r="C47" t="s">
        <v>2</v>
      </c>
      <c r="D47" t="s">
        <v>72</v>
      </c>
      <c r="E47" s="1">
        <v>400000000</v>
      </c>
      <c r="F47" s="1">
        <v>100000000</v>
      </c>
      <c r="G47" s="1">
        <v>400000000</v>
      </c>
      <c r="H47" s="5">
        <f t="shared" si="0"/>
        <v>900000000</v>
      </c>
      <c r="I47" t="s">
        <v>117</v>
      </c>
      <c r="J47" t="s">
        <v>118</v>
      </c>
      <c r="K47">
        <v>2.5</v>
      </c>
      <c r="L47" t="s">
        <v>24</v>
      </c>
      <c r="M47">
        <v>22</v>
      </c>
      <c r="N47" t="s">
        <v>66</v>
      </c>
      <c r="O47" t="s">
        <v>71</v>
      </c>
      <c r="P47" t="s">
        <v>83</v>
      </c>
      <c r="W47" s="3"/>
      <c r="X47" s="3"/>
      <c r="Y47" s="3"/>
    </row>
    <row r="48" spans="1:25" x14ac:dyDescent="0.25">
      <c r="A48" t="s">
        <v>154</v>
      </c>
      <c r="B48">
        <v>9</v>
      </c>
      <c r="C48" t="s">
        <v>3</v>
      </c>
      <c r="D48" t="s">
        <v>72</v>
      </c>
      <c r="E48" s="1">
        <v>400000000</v>
      </c>
      <c r="F48" s="1">
        <v>100000000</v>
      </c>
      <c r="G48" s="1">
        <v>400000000</v>
      </c>
      <c r="H48" s="5">
        <f t="shared" si="0"/>
        <v>900000000</v>
      </c>
      <c r="I48" t="s">
        <v>119</v>
      </c>
      <c r="J48" t="s">
        <v>120</v>
      </c>
      <c r="K48">
        <v>2.5</v>
      </c>
      <c r="L48" t="s">
        <v>24</v>
      </c>
      <c r="M48">
        <v>22</v>
      </c>
      <c r="N48" t="s">
        <v>67</v>
      </c>
      <c r="O48" t="s">
        <v>71</v>
      </c>
      <c r="P48" t="s">
        <v>83</v>
      </c>
      <c r="W48" s="3"/>
      <c r="X48" s="3"/>
      <c r="Y48" s="3"/>
    </row>
    <row r="49" spans="1:25" x14ac:dyDescent="0.25">
      <c r="A49" t="s">
        <v>154</v>
      </c>
      <c r="B49">
        <v>9</v>
      </c>
      <c r="C49" t="s">
        <v>4</v>
      </c>
      <c r="D49" t="s">
        <v>72</v>
      </c>
      <c r="E49" s="1">
        <v>400000000</v>
      </c>
      <c r="F49" s="1">
        <v>100000000</v>
      </c>
      <c r="G49" s="1">
        <v>400000000</v>
      </c>
      <c r="H49" s="5">
        <f t="shared" si="0"/>
        <v>900000000</v>
      </c>
      <c r="I49" t="s">
        <v>98</v>
      </c>
      <c r="J49" t="s">
        <v>121</v>
      </c>
      <c r="K49">
        <v>2.5</v>
      </c>
      <c r="M49">
        <v>21</v>
      </c>
      <c r="N49" t="s">
        <v>67</v>
      </c>
      <c r="O49" t="s">
        <v>70</v>
      </c>
      <c r="P49" t="s">
        <v>83</v>
      </c>
      <c r="W49" s="3"/>
      <c r="X49" s="3"/>
      <c r="Y49" s="3"/>
    </row>
    <row r="50" spans="1:25" x14ac:dyDescent="0.25">
      <c r="A50" t="s">
        <v>154</v>
      </c>
      <c r="B50">
        <v>10</v>
      </c>
      <c r="C50" t="s">
        <v>2</v>
      </c>
      <c r="D50" t="s">
        <v>72</v>
      </c>
      <c r="E50" s="1">
        <v>300000000</v>
      </c>
      <c r="F50" s="1">
        <v>300000000</v>
      </c>
      <c r="G50" s="1">
        <v>300000000</v>
      </c>
      <c r="H50" s="5">
        <f t="shared" si="0"/>
        <v>900000000</v>
      </c>
      <c r="I50" t="s">
        <v>122</v>
      </c>
      <c r="J50" t="s">
        <v>123</v>
      </c>
      <c r="L50" t="s">
        <v>18</v>
      </c>
      <c r="M50">
        <v>32</v>
      </c>
      <c r="N50" t="s">
        <v>67</v>
      </c>
      <c r="O50" t="s">
        <v>75</v>
      </c>
      <c r="P50" t="s">
        <v>76</v>
      </c>
      <c r="W50" s="3"/>
      <c r="X50" s="3"/>
      <c r="Y50" s="3"/>
    </row>
    <row r="51" spans="1:25" x14ac:dyDescent="0.25">
      <c r="A51" t="s">
        <v>154</v>
      </c>
      <c r="B51">
        <v>10</v>
      </c>
      <c r="C51" t="s">
        <v>3</v>
      </c>
      <c r="D51" t="s">
        <v>72</v>
      </c>
      <c r="E51" s="1">
        <v>300000000</v>
      </c>
      <c r="F51" s="1">
        <v>300000000</v>
      </c>
      <c r="G51" s="1">
        <v>300000000</v>
      </c>
      <c r="H51" s="5">
        <f t="shared" si="0"/>
        <v>900000000</v>
      </c>
      <c r="I51" t="s">
        <v>124</v>
      </c>
      <c r="J51" t="s">
        <v>125</v>
      </c>
      <c r="K51">
        <v>3</v>
      </c>
      <c r="L51" t="s">
        <v>18</v>
      </c>
      <c r="M51">
        <v>36</v>
      </c>
      <c r="N51" t="s">
        <v>67</v>
      </c>
      <c r="O51" t="s">
        <v>75</v>
      </c>
      <c r="P51" t="s">
        <v>76</v>
      </c>
      <c r="W51" s="3"/>
      <c r="X51" s="3"/>
      <c r="Y51" s="3"/>
    </row>
    <row r="52" spans="1:25" x14ac:dyDescent="0.25">
      <c r="A52" t="s">
        <v>154</v>
      </c>
      <c r="B52">
        <v>10</v>
      </c>
      <c r="C52" t="s">
        <v>4</v>
      </c>
      <c r="D52" t="s">
        <v>72</v>
      </c>
      <c r="E52" s="1">
        <v>300000000</v>
      </c>
      <c r="F52" s="1">
        <v>300000000</v>
      </c>
      <c r="G52" s="1">
        <v>300000000</v>
      </c>
      <c r="H52" s="5">
        <f t="shared" si="0"/>
        <v>900000000</v>
      </c>
      <c r="I52" t="s">
        <v>126</v>
      </c>
      <c r="J52" t="s">
        <v>127</v>
      </c>
      <c r="L52" t="s">
        <v>18</v>
      </c>
      <c r="M52">
        <v>27</v>
      </c>
      <c r="N52" t="s">
        <v>68</v>
      </c>
      <c r="O52" t="s">
        <v>75</v>
      </c>
      <c r="P52" t="s">
        <v>76</v>
      </c>
      <c r="W52" s="3"/>
      <c r="X52" s="3"/>
      <c r="Y52" s="3"/>
    </row>
    <row r="53" spans="1:25" x14ac:dyDescent="0.25">
      <c r="A53" t="s">
        <v>154</v>
      </c>
      <c r="B53">
        <v>11</v>
      </c>
      <c r="C53" t="s">
        <v>2</v>
      </c>
      <c r="D53" t="s">
        <v>72</v>
      </c>
      <c r="E53" s="1">
        <v>250000000</v>
      </c>
      <c r="F53" s="1">
        <v>300000000</v>
      </c>
      <c r="G53" s="1">
        <v>350000000</v>
      </c>
      <c r="H53" s="5">
        <f t="shared" si="0"/>
        <v>900000000</v>
      </c>
      <c r="I53" t="s">
        <v>128</v>
      </c>
      <c r="J53" t="s">
        <v>129</v>
      </c>
      <c r="K53">
        <v>2</v>
      </c>
      <c r="L53" t="s">
        <v>24</v>
      </c>
      <c r="M53">
        <v>22</v>
      </c>
      <c r="N53" t="s">
        <v>66</v>
      </c>
      <c r="O53" t="s">
        <v>71</v>
      </c>
      <c r="P53" t="s">
        <v>83</v>
      </c>
      <c r="W53" s="3"/>
      <c r="X53" s="3"/>
      <c r="Y53" s="3"/>
    </row>
    <row r="54" spans="1:25" x14ac:dyDescent="0.25">
      <c r="A54" t="s">
        <v>154</v>
      </c>
      <c r="B54">
        <v>11</v>
      </c>
      <c r="C54" t="s">
        <v>3</v>
      </c>
      <c r="D54" t="s">
        <v>72</v>
      </c>
      <c r="E54" s="1">
        <v>250000000</v>
      </c>
      <c r="F54" s="1">
        <v>300000000</v>
      </c>
      <c r="G54" s="1">
        <v>350000000</v>
      </c>
      <c r="H54" s="5">
        <f t="shared" si="0"/>
        <v>900000000</v>
      </c>
      <c r="I54" t="s">
        <v>130</v>
      </c>
      <c r="J54" t="s">
        <v>131</v>
      </c>
      <c r="K54">
        <v>3</v>
      </c>
      <c r="L54" t="s">
        <v>24</v>
      </c>
      <c r="M54">
        <v>22</v>
      </c>
      <c r="N54" t="s">
        <v>67</v>
      </c>
      <c r="O54" t="s">
        <v>71</v>
      </c>
      <c r="P54" t="s">
        <v>83</v>
      </c>
      <c r="W54" s="3"/>
      <c r="X54" s="3"/>
      <c r="Y54" s="3"/>
    </row>
    <row r="55" spans="1:25" x14ac:dyDescent="0.25">
      <c r="A55" t="s">
        <v>154</v>
      </c>
      <c r="B55">
        <v>11</v>
      </c>
      <c r="C55" t="s">
        <v>4</v>
      </c>
      <c r="D55" t="s">
        <v>72</v>
      </c>
      <c r="E55" s="1">
        <v>250000000</v>
      </c>
      <c r="F55" s="1">
        <v>300000000</v>
      </c>
      <c r="G55" s="1">
        <v>350000000</v>
      </c>
      <c r="H55" s="5">
        <f t="shared" si="0"/>
        <v>900000000</v>
      </c>
      <c r="I55" t="s">
        <v>132</v>
      </c>
      <c r="J55" t="s">
        <v>133</v>
      </c>
      <c r="L55" t="s">
        <v>24</v>
      </c>
      <c r="M55">
        <v>22</v>
      </c>
      <c r="N55" t="s">
        <v>67</v>
      </c>
      <c r="O55" t="s">
        <v>71</v>
      </c>
      <c r="P55" t="s">
        <v>83</v>
      </c>
      <c r="W55" s="3"/>
      <c r="X55" s="3"/>
      <c r="Y55" s="3"/>
    </row>
    <row r="56" spans="1:25" x14ac:dyDescent="0.25">
      <c r="A56" t="s">
        <v>154</v>
      </c>
      <c r="B56">
        <v>12</v>
      </c>
      <c r="C56" t="s">
        <v>2</v>
      </c>
      <c r="D56" t="s">
        <v>72</v>
      </c>
      <c r="E56" s="1">
        <v>261000000</v>
      </c>
      <c r="F56" s="1">
        <v>297000000</v>
      </c>
      <c r="G56" s="1">
        <v>342000000</v>
      </c>
      <c r="H56" s="5">
        <f t="shared" si="0"/>
        <v>900000000</v>
      </c>
      <c r="I56" t="s">
        <v>134</v>
      </c>
      <c r="J56" t="s">
        <v>135</v>
      </c>
      <c r="K56">
        <v>3</v>
      </c>
      <c r="L56" t="s">
        <v>18</v>
      </c>
      <c r="M56">
        <v>27</v>
      </c>
      <c r="N56" t="s">
        <v>68</v>
      </c>
      <c r="O56" t="s">
        <v>75</v>
      </c>
      <c r="P56" t="s">
        <v>76</v>
      </c>
      <c r="W56" s="3"/>
      <c r="X56" s="3"/>
      <c r="Y56" s="3"/>
    </row>
    <row r="57" spans="1:25" x14ac:dyDescent="0.25">
      <c r="A57" t="s">
        <v>154</v>
      </c>
      <c r="B57">
        <v>12</v>
      </c>
      <c r="C57" t="s">
        <v>3</v>
      </c>
      <c r="D57" t="s">
        <v>72</v>
      </c>
      <c r="E57" s="1">
        <v>261000000</v>
      </c>
      <c r="F57" s="1">
        <v>297000000</v>
      </c>
      <c r="G57" s="1">
        <v>342000000</v>
      </c>
      <c r="H57" s="5">
        <f t="shared" si="0"/>
        <v>900000000</v>
      </c>
      <c r="I57" t="s">
        <v>136</v>
      </c>
      <c r="J57" t="s">
        <v>135</v>
      </c>
      <c r="K57">
        <v>3</v>
      </c>
      <c r="L57" t="s">
        <v>18</v>
      </c>
      <c r="M57">
        <v>22</v>
      </c>
      <c r="N57" t="s">
        <v>66</v>
      </c>
      <c r="O57" t="s">
        <v>71</v>
      </c>
      <c r="P57" t="s">
        <v>76</v>
      </c>
      <c r="W57" s="3"/>
      <c r="X57" s="3"/>
      <c r="Y57" s="3"/>
    </row>
    <row r="58" spans="1:25" x14ac:dyDescent="0.25">
      <c r="A58" t="s">
        <v>154</v>
      </c>
      <c r="B58">
        <v>12</v>
      </c>
      <c r="C58" t="s">
        <v>4</v>
      </c>
      <c r="D58" t="s">
        <v>72</v>
      </c>
      <c r="E58" s="1">
        <v>261000000</v>
      </c>
      <c r="F58" s="1">
        <v>297000000</v>
      </c>
      <c r="G58" s="1">
        <v>342000000</v>
      </c>
      <c r="H58" s="5">
        <f t="shared" si="0"/>
        <v>900000000</v>
      </c>
      <c r="I58" t="s">
        <v>136</v>
      </c>
      <c r="J58" t="s">
        <v>137</v>
      </c>
      <c r="L58" t="s">
        <v>18</v>
      </c>
      <c r="M58">
        <v>29</v>
      </c>
      <c r="N58" t="s">
        <v>67</v>
      </c>
      <c r="P58" t="s">
        <v>76</v>
      </c>
      <c r="W58" s="3"/>
      <c r="X58" s="3"/>
      <c r="Y58" s="3"/>
    </row>
    <row r="59" spans="1:25" x14ac:dyDescent="0.25">
      <c r="A59" t="s">
        <v>154</v>
      </c>
      <c r="B59">
        <v>13</v>
      </c>
      <c r="C59" t="s">
        <v>2</v>
      </c>
      <c r="D59" t="s">
        <v>72</v>
      </c>
      <c r="E59" s="1">
        <v>250000000</v>
      </c>
      <c r="F59" s="1">
        <v>300000000</v>
      </c>
      <c r="G59" s="1">
        <v>350000000</v>
      </c>
      <c r="H59" s="5">
        <f t="shared" si="0"/>
        <v>900000000</v>
      </c>
      <c r="I59" t="s">
        <v>138</v>
      </c>
      <c r="L59" t="s">
        <v>18</v>
      </c>
      <c r="M59">
        <v>25</v>
      </c>
      <c r="N59" t="s">
        <v>66</v>
      </c>
      <c r="O59" t="s">
        <v>70</v>
      </c>
      <c r="P59" t="s">
        <v>76</v>
      </c>
      <c r="W59" s="3"/>
      <c r="X59" s="3"/>
      <c r="Y59" s="3"/>
    </row>
    <row r="60" spans="1:25" x14ac:dyDescent="0.25">
      <c r="A60" t="s">
        <v>154</v>
      </c>
      <c r="B60">
        <v>13</v>
      </c>
      <c r="C60" t="s">
        <v>3</v>
      </c>
      <c r="D60" t="s">
        <v>72</v>
      </c>
      <c r="E60" s="1">
        <v>250000000</v>
      </c>
      <c r="F60" s="1">
        <v>300000000</v>
      </c>
      <c r="G60" s="1">
        <v>350000000</v>
      </c>
      <c r="H60" s="5">
        <f t="shared" si="0"/>
        <v>900000000</v>
      </c>
      <c r="I60" t="s">
        <v>139</v>
      </c>
      <c r="L60" t="s">
        <v>24</v>
      </c>
      <c r="M60">
        <v>27</v>
      </c>
      <c r="N60" t="s">
        <v>66</v>
      </c>
      <c r="O60" t="s">
        <v>70</v>
      </c>
      <c r="P60" t="s">
        <v>83</v>
      </c>
      <c r="W60" s="3"/>
      <c r="X60" s="3"/>
      <c r="Y60" s="3"/>
    </row>
    <row r="61" spans="1:25" x14ac:dyDescent="0.25">
      <c r="A61" t="s">
        <v>154</v>
      </c>
      <c r="B61">
        <v>13</v>
      </c>
      <c r="C61" t="s">
        <v>4</v>
      </c>
      <c r="D61" t="s">
        <v>72</v>
      </c>
      <c r="E61" s="1">
        <v>250000000</v>
      </c>
      <c r="F61" s="1">
        <v>300000000</v>
      </c>
      <c r="G61" s="1">
        <v>350000000</v>
      </c>
      <c r="H61" s="5">
        <f t="shared" si="0"/>
        <v>900000000</v>
      </c>
      <c r="I61" t="s">
        <v>140</v>
      </c>
      <c r="K61">
        <v>3</v>
      </c>
      <c r="L61" t="s">
        <v>18</v>
      </c>
      <c r="M61">
        <v>25</v>
      </c>
      <c r="N61" t="s">
        <v>66</v>
      </c>
      <c r="O61" t="s">
        <v>71</v>
      </c>
      <c r="P61" t="s">
        <v>76</v>
      </c>
      <c r="W61" s="3"/>
      <c r="X61" s="3"/>
      <c r="Y61" s="3"/>
    </row>
    <row r="62" spans="1:25" x14ac:dyDescent="0.25">
      <c r="A62" t="s">
        <v>154</v>
      </c>
      <c r="B62">
        <v>14</v>
      </c>
      <c r="C62" t="s">
        <v>2</v>
      </c>
      <c r="D62" t="s">
        <v>72</v>
      </c>
      <c r="E62" s="1">
        <v>165000000</v>
      </c>
      <c r="F62" s="1">
        <v>310000000</v>
      </c>
      <c r="G62" s="1">
        <v>425000000</v>
      </c>
      <c r="H62" s="5">
        <f t="shared" si="0"/>
        <v>900000000</v>
      </c>
      <c r="I62" t="s">
        <v>141</v>
      </c>
      <c r="J62" t="s">
        <v>142</v>
      </c>
      <c r="L62" t="s">
        <v>18</v>
      </c>
      <c r="M62">
        <v>21</v>
      </c>
      <c r="N62" t="s">
        <v>67</v>
      </c>
      <c r="O62" t="s">
        <v>71</v>
      </c>
      <c r="P62" t="s">
        <v>83</v>
      </c>
      <c r="W62" s="3"/>
      <c r="X62" s="3"/>
      <c r="Y62" s="3"/>
    </row>
    <row r="63" spans="1:25" x14ac:dyDescent="0.25">
      <c r="A63" t="s">
        <v>154</v>
      </c>
      <c r="B63">
        <v>14</v>
      </c>
      <c r="C63" t="s">
        <v>3</v>
      </c>
      <c r="D63" t="s">
        <v>72</v>
      </c>
      <c r="E63" s="1">
        <v>165000000</v>
      </c>
      <c r="F63" s="1">
        <v>310000000</v>
      </c>
      <c r="G63" s="1">
        <v>425000000</v>
      </c>
      <c r="H63" s="5">
        <f t="shared" si="0"/>
        <v>900000000</v>
      </c>
      <c r="I63" t="s">
        <v>143</v>
      </c>
      <c r="J63" t="s">
        <v>144</v>
      </c>
      <c r="L63" t="s">
        <v>18</v>
      </c>
      <c r="M63">
        <v>21</v>
      </c>
      <c r="N63" t="s">
        <v>66</v>
      </c>
      <c r="O63" t="s">
        <v>71</v>
      </c>
      <c r="P63" t="s">
        <v>83</v>
      </c>
      <c r="W63" s="3"/>
      <c r="X63" s="3"/>
      <c r="Y63" s="3"/>
    </row>
    <row r="64" spans="1:25" x14ac:dyDescent="0.25">
      <c r="A64" t="s">
        <v>154</v>
      </c>
      <c r="B64">
        <v>14</v>
      </c>
      <c r="C64" t="s">
        <v>4</v>
      </c>
      <c r="D64" t="s">
        <v>72</v>
      </c>
      <c r="E64" s="1">
        <v>165000000</v>
      </c>
      <c r="F64" s="1">
        <v>310000000</v>
      </c>
      <c r="G64" s="1">
        <v>425000000</v>
      </c>
      <c r="H64" s="5">
        <f t="shared" si="0"/>
        <v>900000000</v>
      </c>
      <c r="I64" t="s">
        <v>145</v>
      </c>
      <c r="J64" t="s">
        <v>146</v>
      </c>
      <c r="L64" t="s">
        <v>18</v>
      </c>
      <c r="M64">
        <v>21</v>
      </c>
      <c r="N64" t="s">
        <v>67</v>
      </c>
      <c r="O64" t="s">
        <v>71</v>
      </c>
      <c r="P64" t="s">
        <v>83</v>
      </c>
      <c r="W64" s="3"/>
      <c r="X64" s="3"/>
      <c r="Y64" s="3"/>
    </row>
    <row r="65" spans="1:25" x14ac:dyDescent="0.25">
      <c r="A65" t="s">
        <v>154</v>
      </c>
      <c r="B65">
        <v>15</v>
      </c>
      <c r="C65" t="s">
        <v>2</v>
      </c>
      <c r="D65" t="s">
        <v>72</v>
      </c>
      <c r="E65" s="1">
        <v>279000000</v>
      </c>
      <c r="F65" s="1">
        <v>310500000</v>
      </c>
      <c r="G65" s="1">
        <v>310500000</v>
      </c>
      <c r="H65" s="5">
        <f t="shared" si="0"/>
        <v>900000000</v>
      </c>
      <c r="I65" t="s">
        <v>147</v>
      </c>
      <c r="J65" t="s">
        <v>148</v>
      </c>
      <c r="K65">
        <v>3</v>
      </c>
      <c r="L65" t="s">
        <v>18</v>
      </c>
      <c r="M65">
        <v>26</v>
      </c>
      <c r="N65" t="s">
        <v>67</v>
      </c>
      <c r="O65" t="s">
        <v>70</v>
      </c>
      <c r="P65" t="s">
        <v>149</v>
      </c>
      <c r="W65" s="3"/>
      <c r="X65" s="3"/>
      <c r="Y65" s="3"/>
    </row>
    <row r="66" spans="1:25" x14ac:dyDescent="0.25">
      <c r="A66" t="s">
        <v>154</v>
      </c>
      <c r="B66">
        <v>15</v>
      </c>
      <c r="C66" t="s">
        <v>3</v>
      </c>
      <c r="D66" t="s">
        <v>72</v>
      </c>
      <c r="E66" s="1">
        <v>279000000</v>
      </c>
      <c r="F66" s="1">
        <v>310500000</v>
      </c>
      <c r="G66" s="1">
        <v>310500000</v>
      </c>
      <c r="H66" s="5">
        <f t="shared" si="0"/>
        <v>900000000</v>
      </c>
      <c r="I66" t="s">
        <v>150</v>
      </c>
      <c r="J66" t="s">
        <v>151</v>
      </c>
      <c r="K66">
        <v>4</v>
      </c>
      <c r="L66" t="s">
        <v>18</v>
      </c>
      <c r="M66">
        <v>24</v>
      </c>
      <c r="N66" t="s">
        <v>67</v>
      </c>
      <c r="O66" t="s">
        <v>71</v>
      </c>
      <c r="P66" t="s">
        <v>76</v>
      </c>
      <c r="W66" s="3"/>
      <c r="X66" s="3"/>
      <c r="Y66" s="3"/>
    </row>
    <row r="67" spans="1:25" x14ac:dyDescent="0.25">
      <c r="A67" t="s">
        <v>154</v>
      </c>
      <c r="B67">
        <v>15</v>
      </c>
      <c r="C67" t="s">
        <v>4</v>
      </c>
      <c r="D67" t="s">
        <v>72</v>
      </c>
      <c r="E67" s="1">
        <v>279000000</v>
      </c>
      <c r="F67" s="1">
        <v>310500000</v>
      </c>
      <c r="G67" s="1">
        <v>310500000</v>
      </c>
      <c r="H67" s="5">
        <f t="shared" ref="H67" si="2">SUM(E67:G67)</f>
        <v>900000000</v>
      </c>
      <c r="I67" t="s">
        <v>152</v>
      </c>
      <c r="J67" t="s">
        <v>153</v>
      </c>
      <c r="L67" t="s">
        <v>18</v>
      </c>
      <c r="M67">
        <v>29</v>
      </c>
      <c r="N67" t="s">
        <v>66</v>
      </c>
      <c r="P67" t="s">
        <v>76</v>
      </c>
      <c r="W67" s="3"/>
      <c r="X67" s="3"/>
      <c r="Y67" s="3"/>
    </row>
    <row r="68" spans="1:25" x14ac:dyDescent="0.25">
      <c r="W68" s="3"/>
      <c r="X68" s="3"/>
      <c r="Y68" s="3"/>
    </row>
    <row r="69" spans="1:25" x14ac:dyDescent="0.25">
      <c r="W69" s="2"/>
    </row>
    <row r="70" spans="1:25" x14ac:dyDescent="0.25">
      <c r="W70" s="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NMBU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Anders Eika</dc:creator>
  <cp:lastModifiedBy>Berit Irene Nordahl</cp:lastModifiedBy>
  <dcterms:created xsi:type="dcterms:W3CDTF">2018-10-24T13:12:32Z</dcterms:created>
  <dcterms:modified xsi:type="dcterms:W3CDTF">2019-07-17T13:04:53Z</dcterms:modified>
</cp:coreProperties>
</file>