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efa010\Dropbox (Royal Holloway)\Blood Bricks Data\Overview of data\"/>
    </mc:Choice>
  </mc:AlternateContent>
  <xr:revisionPtr revIDLastSave="0" documentId="8_{E87B3737-34D5-482E-9AF6-C0CCCF555585}" xr6:coauthVersionLast="45" xr6:coauthVersionMax="45" xr10:uidLastSave="{00000000-0000-0000-0000-000000000000}"/>
  <bookViews>
    <workbookView xWindow="-108" yWindow="-108" windowWidth="23256" windowHeight="12576" firstSheet="3" activeTab="2" xr2:uid="{00000000-000D-0000-FFFF-FFFF00000000}"/>
  </bookViews>
  <sheets>
    <sheet name="Phase 1" sheetId="1" r:id="rId1"/>
    <sheet name="Phase 2" sheetId="2" r:id="rId2"/>
    <sheet name="Phase 3" sheetId="3" r:id="rId3"/>
    <sheet name="Phase 4" sheetId="4" r:id="rId4"/>
  </sheets>
  <definedNames>
    <definedName name="_xlnm._FilterDatabase" localSheetId="0" hidden="1">'Phase 1'!$B$3:$F$63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3" l="1"/>
  <c r="E30" i="3"/>
  <c r="E33" i="2"/>
  <c r="E66" i="1"/>
  <c r="E65" i="1"/>
  <c r="E41" i="4"/>
  <c r="F41" i="4" s="1"/>
  <c r="E40" i="4"/>
  <c r="F40" i="4" s="1"/>
  <c r="E39" i="4"/>
  <c r="F39" i="4" s="1"/>
</calcChain>
</file>

<file path=xl/sharedStrings.xml><?xml version="1.0" encoding="utf-8"?>
<sst xmlns="http://schemas.openxmlformats.org/spreadsheetml/2006/main" count="465" uniqueCount="95">
  <si>
    <t>Brick kiln interviews</t>
  </si>
  <si>
    <t>No.</t>
  </si>
  <si>
    <t>Actor type</t>
  </si>
  <si>
    <t>No. of people</t>
  </si>
  <si>
    <t>Location</t>
  </si>
  <si>
    <t>Gender</t>
  </si>
  <si>
    <t>Brick factory foreman</t>
  </si>
  <si>
    <t>Kiln</t>
  </si>
  <si>
    <t>Male</t>
  </si>
  <si>
    <t xml:space="preserve">Brick factory owner </t>
  </si>
  <si>
    <t>Brick factory worker</t>
  </si>
  <si>
    <t>Brick factory workers (married couple)</t>
  </si>
  <si>
    <t>Male, male and female</t>
  </si>
  <si>
    <t>Male (also a female, she contributes less)</t>
  </si>
  <si>
    <t>Male and Female</t>
  </si>
  <si>
    <t>Brick kiln owner</t>
  </si>
  <si>
    <t>BWTUC Vice Chairman</t>
  </si>
  <si>
    <t xml:space="preserve">Deputy Commune Chief </t>
  </si>
  <si>
    <t>Factory Foreman</t>
  </si>
  <si>
    <t>Female</t>
  </si>
  <si>
    <t>Female and Female</t>
  </si>
  <si>
    <t>4 Brick factory workers</t>
  </si>
  <si>
    <t>3 female and 1 male</t>
  </si>
  <si>
    <t>Head of police post</t>
  </si>
  <si>
    <t>2 Brick factory workers</t>
  </si>
  <si>
    <t>Male and female</t>
  </si>
  <si>
    <t>2 Monks</t>
  </si>
  <si>
    <t>Village chief</t>
  </si>
  <si>
    <t>Old lady at abandoned factory</t>
  </si>
  <si>
    <t>3 returned brick factory workers</t>
  </si>
  <si>
    <t>Village</t>
  </si>
  <si>
    <t>Shopkeeper and former brick worker</t>
  </si>
  <si>
    <t>Family member of brick kiln worker</t>
  </si>
  <si>
    <t>Truck loader</t>
  </si>
  <si>
    <t>Brick Factory Worker</t>
  </si>
  <si>
    <t>Deputy Village Chief</t>
  </si>
  <si>
    <t>Male (and female)</t>
  </si>
  <si>
    <t>Old woman, mother of brick workers</t>
  </si>
  <si>
    <t>Aunt of brick worker</t>
  </si>
  <si>
    <t>Femal and Female</t>
  </si>
  <si>
    <t>Brick factory Worker</t>
  </si>
  <si>
    <t>Brick family</t>
  </si>
  <si>
    <t>Land seller family</t>
  </si>
  <si>
    <t>Land seller</t>
  </si>
  <si>
    <t xml:space="preserve">Kiln </t>
  </si>
  <si>
    <t>Phase 2 Interviews</t>
  </si>
  <si>
    <t>Brick worker family focus group</t>
  </si>
  <si>
    <t>Femal and female</t>
  </si>
  <si>
    <t>Farming family focus group, older woman</t>
  </si>
  <si>
    <t>Brick worker parents</t>
  </si>
  <si>
    <t>Female and male</t>
  </si>
  <si>
    <t>Former brick worker widow</t>
  </si>
  <si>
    <t>Former brick working woman</t>
  </si>
  <si>
    <t>Fortune Teller</t>
  </si>
  <si>
    <t xml:space="preserve">Head Monk </t>
  </si>
  <si>
    <t>Former brick worker and father of brick workers</t>
  </si>
  <si>
    <t>Former brick worker woman and man</t>
  </si>
  <si>
    <t>Brick working family</t>
  </si>
  <si>
    <t>Brick working woman</t>
  </si>
  <si>
    <t>Brick worker with a history of illness</t>
  </si>
  <si>
    <t>Brick worker with two operations</t>
  </si>
  <si>
    <t>Brick-working family, owners of a canal</t>
  </si>
  <si>
    <t>Family of brick workers, borther died and son disabled</t>
  </si>
  <si>
    <t>Mother of sick brick worker</t>
  </si>
  <si>
    <t>Old lady and mother in a brick-working family</t>
  </si>
  <si>
    <t>Recyclable seller</t>
  </si>
  <si>
    <t>Returned brick-working couple</t>
  </si>
  <si>
    <t>Village Chief</t>
  </si>
  <si>
    <t>Widowed mother of two brick workers</t>
  </si>
  <si>
    <t>Wife of a drink man and former brick worker</t>
  </si>
  <si>
    <t>Woman whose brother-in-law ran away</t>
  </si>
  <si>
    <t>Phase 3 Interviews</t>
  </si>
  <si>
    <t>Farmer/ Construction worker</t>
  </si>
  <si>
    <t>Farmer</t>
  </si>
  <si>
    <t>Health Centre worker</t>
  </si>
  <si>
    <t>Former brick worker</t>
  </si>
  <si>
    <t>Health Centre Head</t>
  </si>
  <si>
    <t>Rice wine maker</t>
  </si>
  <si>
    <t>Female and Male</t>
  </si>
  <si>
    <t>Foreman and Worker</t>
  </si>
  <si>
    <t>Brick worker</t>
  </si>
  <si>
    <t>Brick workers</t>
  </si>
  <si>
    <t>Phase 4 Interviews</t>
  </si>
  <si>
    <t>Farming family</t>
  </si>
  <si>
    <t>Brick family woman</t>
  </si>
  <si>
    <t>Female, female and male</t>
  </si>
  <si>
    <t>Local Monk</t>
  </si>
  <si>
    <t>Musician family</t>
  </si>
  <si>
    <t>Shop owner</t>
  </si>
  <si>
    <t>Kiln worker</t>
  </si>
  <si>
    <t>Kiln work couple</t>
  </si>
  <si>
    <t>Dump worker</t>
  </si>
  <si>
    <t>Garment dump</t>
  </si>
  <si>
    <t>Dump workers</t>
  </si>
  <si>
    <t>Overall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</si>
</sst>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"/>
  </numFmts>
  <fonts count="6"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9966FF"/>
      <color rgb="FFFF3399"/>
      <color rgb="FF33CCFF"/>
      <color rgb="FFFF66CC"/>
      <color rgb="FFFF3300"/>
      <color rgb="FF0033CC"/>
      <color rgb="FFFF66FF"/>
      <color rgb="FFCCE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2"/>
  <sheetViews>
    <sheetView zoomScale="85" zoomScaleNormal="85" workbookViewId="0">
      <pane ySplit="3" topLeftCell="A59" activePane="bottomLeft" state="frozen"/>
      <selection pane="bottomLeft" activeCell="F40" sqref="F40"/>
      <selection activeCell="B1" sqref="B1"/>
    </sheetView>
  </sheetViews>
  <sheetFormatPr defaultColWidth="9.140625" defaultRowHeight="15.6"/>
  <cols>
    <col min="1" max="1" width="14.140625" style="4" customWidth="1"/>
    <col min="2" max="2" width="6.28515625" style="4" customWidth="1"/>
    <col min="3" max="3" width="26.42578125" style="4" customWidth="1"/>
    <col min="4" max="4" width="9.7109375" style="4" customWidth="1"/>
    <col min="5" max="5" width="11" style="4" customWidth="1"/>
    <col min="6" max="6" width="15.7109375" style="4" customWidth="1"/>
    <col min="7" max="16384" width="9.140625" style="4"/>
  </cols>
  <sheetData>
    <row r="1" spans="2:6" ht="33.75" customHeight="1"/>
    <row r="2" spans="2:6" ht="30" customHeight="1">
      <c r="B2" s="23" t="s">
        <v>0</v>
      </c>
      <c r="C2" s="24"/>
      <c r="D2" s="24"/>
      <c r="E2" s="24"/>
      <c r="F2" s="24"/>
    </row>
    <row r="3" spans="2:6" ht="56.25" customHeight="1">
      <c r="B3" s="6" t="s">
        <v>1</v>
      </c>
      <c r="C3" s="7" t="s">
        <v>2</v>
      </c>
      <c r="D3" s="8" t="s">
        <v>3</v>
      </c>
      <c r="E3" s="22" t="s">
        <v>4</v>
      </c>
      <c r="F3" s="2" t="s">
        <v>5</v>
      </c>
    </row>
    <row r="4" spans="2:6">
      <c r="B4" s="3">
        <v>1</v>
      </c>
      <c r="C4" s="1" t="s">
        <v>6</v>
      </c>
      <c r="D4" s="1">
        <v>1</v>
      </c>
      <c r="E4" s="3" t="s">
        <v>7</v>
      </c>
      <c r="F4" s="3" t="s">
        <v>8</v>
      </c>
    </row>
    <row r="5" spans="2:6" ht="15.75">
      <c r="B5" s="3">
        <v>2</v>
      </c>
      <c r="C5" s="1" t="s">
        <v>9</v>
      </c>
      <c r="D5" s="1">
        <v>1</v>
      </c>
      <c r="E5" s="3" t="s">
        <v>7</v>
      </c>
      <c r="F5" s="3" t="s">
        <v>8</v>
      </c>
    </row>
    <row r="6" spans="2:6" ht="15.75">
      <c r="B6" s="3">
        <v>3</v>
      </c>
      <c r="C6" s="1" t="s">
        <v>9</v>
      </c>
      <c r="D6" s="1">
        <v>1</v>
      </c>
      <c r="E6" s="3" t="s">
        <v>7</v>
      </c>
      <c r="F6" s="3" t="s">
        <v>8</v>
      </c>
    </row>
    <row r="7" spans="2:6" ht="15.75">
      <c r="B7" s="3">
        <v>4</v>
      </c>
      <c r="C7" s="1" t="s">
        <v>10</v>
      </c>
      <c r="D7" s="1">
        <v>1</v>
      </c>
      <c r="E7" s="3" t="s">
        <v>7</v>
      </c>
      <c r="F7" s="3" t="s">
        <v>8</v>
      </c>
    </row>
    <row r="8" spans="2:6" ht="31.5">
      <c r="B8" s="3">
        <v>5</v>
      </c>
      <c r="C8" s="1" t="s">
        <v>11</v>
      </c>
      <c r="D8" s="1">
        <v>3</v>
      </c>
      <c r="E8" s="3" t="s">
        <v>7</v>
      </c>
      <c r="F8" s="3" t="s">
        <v>12</v>
      </c>
    </row>
    <row r="9" spans="2:6" ht="63">
      <c r="B9" s="3">
        <v>6</v>
      </c>
      <c r="C9" s="1" t="s">
        <v>10</v>
      </c>
      <c r="D9" s="1">
        <v>2</v>
      </c>
      <c r="E9" s="3" t="s">
        <v>7</v>
      </c>
      <c r="F9" s="3" t="s">
        <v>13</v>
      </c>
    </row>
    <row r="10" spans="2:6" ht="31.5">
      <c r="B10" s="3">
        <v>7</v>
      </c>
      <c r="C10" s="1" t="s">
        <v>10</v>
      </c>
      <c r="D10" s="1">
        <v>2</v>
      </c>
      <c r="E10" s="3" t="s">
        <v>7</v>
      </c>
      <c r="F10" s="3" t="s">
        <v>14</v>
      </c>
    </row>
    <row r="11" spans="2:6" ht="15.75">
      <c r="B11" s="3">
        <v>8</v>
      </c>
      <c r="C11" s="1" t="s">
        <v>10</v>
      </c>
      <c r="D11" s="1">
        <v>1</v>
      </c>
      <c r="E11" s="3" t="s">
        <v>7</v>
      </c>
      <c r="F11" s="3" t="s">
        <v>8</v>
      </c>
    </row>
    <row r="12" spans="2:6" ht="15.75">
      <c r="B12" s="3">
        <v>9</v>
      </c>
      <c r="C12" s="1" t="s">
        <v>10</v>
      </c>
      <c r="D12" s="1">
        <v>1</v>
      </c>
      <c r="E12" s="3" t="s">
        <v>7</v>
      </c>
      <c r="F12" s="3" t="s">
        <v>8</v>
      </c>
    </row>
    <row r="13" spans="2:6" ht="15.75">
      <c r="B13" s="3">
        <v>10</v>
      </c>
      <c r="C13" s="1" t="s">
        <v>10</v>
      </c>
      <c r="D13" s="1">
        <v>1</v>
      </c>
      <c r="E13" s="3" t="s">
        <v>7</v>
      </c>
      <c r="F13" s="3" t="s">
        <v>8</v>
      </c>
    </row>
    <row r="14" spans="2:6" ht="15.75">
      <c r="B14" s="3">
        <v>11</v>
      </c>
      <c r="C14" s="1" t="s">
        <v>15</v>
      </c>
      <c r="D14" s="1">
        <v>1</v>
      </c>
      <c r="E14" s="3" t="s">
        <v>7</v>
      </c>
      <c r="F14" s="3" t="s">
        <v>8</v>
      </c>
    </row>
    <row r="15" spans="2:6" ht="15.75">
      <c r="B15" s="3">
        <v>12</v>
      </c>
      <c r="C15" s="1" t="s">
        <v>10</v>
      </c>
      <c r="D15" s="1">
        <v>1</v>
      </c>
      <c r="E15" s="3" t="s">
        <v>7</v>
      </c>
      <c r="F15" s="3" t="s">
        <v>8</v>
      </c>
    </row>
    <row r="16" spans="2:6" ht="15.75">
      <c r="B16" s="3">
        <v>13</v>
      </c>
      <c r="C16" s="1" t="s">
        <v>16</v>
      </c>
      <c r="D16" s="1">
        <v>1</v>
      </c>
      <c r="E16" s="3" t="s">
        <v>7</v>
      </c>
      <c r="F16" s="3" t="s">
        <v>8</v>
      </c>
    </row>
    <row r="17" spans="2:6" ht="31.5">
      <c r="B17" s="3">
        <v>14</v>
      </c>
      <c r="C17" s="1" t="s">
        <v>17</v>
      </c>
      <c r="D17" s="1">
        <v>1</v>
      </c>
      <c r="E17" s="3" t="s">
        <v>7</v>
      </c>
      <c r="F17" s="3" t="s">
        <v>8</v>
      </c>
    </row>
    <row r="18" spans="2:6" ht="15.75">
      <c r="B18" s="3">
        <v>15</v>
      </c>
      <c r="C18" s="1" t="s">
        <v>18</v>
      </c>
      <c r="D18" s="1">
        <v>1</v>
      </c>
      <c r="E18" s="3" t="s">
        <v>7</v>
      </c>
      <c r="F18" s="3" t="s">
        <v>8</v>
      </c>
    </row>
    <row r="19" spans="2:6" ht="15.75">
      <c r="B19" s="3">
        <v>16</v>
      </c>
      <c r="C19" s="1" t="s">
        <v>10</v>
      </c>
      <c r="D19" s="1">
        <v>1</v>
      </c>
      <c r="E19" s="3" t="s">
        <v>7</v>
      </c>
      <c r="F19" s="3" t="s">
        <v>19</v>
      </c>
    </row>
    <row r="20" spans="2:6" ht="31.5">
      <c r="B20" s="3">
        <v>17</v>
      </c>
      <c r="C20" s="1" t="s">
        <v>10</v>
      </c>
      <c r="D20" s="1">
        <v>2</v>
      </c>
      <c r="E20" s="3" t="s">
        <v>7</v>
      </c>
      <c r="F20" s="3" t="s">
        <v>14</v>
      </c>
    </row>
    <row r="21" spans="2:6" ht="31.5">
      <c r="B21" s="3">
        <v>18</v>
      </c>
      <c r="C21" s="1" t="s">
        <v>10</v>
      </c>
      <c r="D21" s="1">
        <v>2</v>
      </c>
      <c r="E21" s="3" t="s">
        <v>7</v>
      </c>
      <c r="F21" s="3" t="s">
        <v>14</v>
      </c>
    </row>
    <row r="22" spans="2:6" ht="15.75">
      <c r="B22" s="3">
        <v>19</v>
      </c>
      <c r="C22" s="1" t="s">
        <v>10</v>
      </c>
      <c r="D22" s="1">
        <v>1</v>
      </c>
      <c r="E22" s="3" t="s">
        <v>7</v>
      </c>
      <c r="F22" s="3" t="s">
        <v>19</v>
      </c>
    </row>
    <row r="23" spans="2:6" ht="15.75">
      <c r="B23" s="3">
        <v>20</v>
      </c>
      <c r="C23" s="1" t="s">
        <v>10</v>
      </c>
      <c r="D23" s="1">
        <v>1</v>
      </c>
      <c r="E23" s="3" t="s">
        <v>7</v>
      </c>
      <c r="F23" s="3" t="s">
        <v>19</v>
      </c>
    </row>
    <row r="24" spans="2:6" ht="15.75">
      <c r="B24" s="3">
        <v>21</v>
      </c>
      <c r="C24" s="1" t="s">
        <v>10</v>
      </c>
      <c r="D24" s="1">
        <v>1</v>
      </c>
      <c r="E24" s="3" t="s">
        <v>7</v>
      </c>
      <c r="F24" s="3" t="s">
        <v>19</v>
      </c>
    </row>
    <row r="25" spans="2:6" ht="15.75">
      <c r="B25" s="3">
        <v>22</v>
      </c>
      <c r="C25" s="1" t="s">
        <v>10</v>
      </c>
      <c r="D25" s="1">
        <v>1</v>
      </c>
      <c r="E25" s="3" t="s">
        <v>7</v>
      </c>
      <c r="F25" s="3" t="s">
        <v>19</v>
      </c>
    </row>
    <row r="26" spans="2:6" ht="15.75">
      <c r="B26" s="3">
        <v>23</v>
      </c>
      <c r="C26" s="1" t="s">
        <v>10</v>
      </c>
      <c r="D26" s="1">
        <v>1</v>
      </c>
      <c r="E26" s="3" t="s">
        <v>7</v>
      </c>
      <c r="F26" s="3" t="s">
        <v>19</v>
      </c>
    </row>
    <row r="27" spans="2:6" ht="15.75">
      <c r="B27" s="3">
        <v>24</v>
      </c>
      <c r="C27" s="1" t="s">
        <v>10</v>
      </c>
      <c r="D27" s="1">
        <v>1</v>
      </c>
      <c r="E27" s="3" t="s">
        <v>7</v>
      </c>
      <c r="F27" s="3" t="s">
        <v>19</v>
      </c>
    </row>
    <row r="28" spans="2:6" ht="31.5">
      <c r="B28" s="3">
        <v>25</v>
      </c>
      <c r="C28" s="1" t="s">
        <v>10</v>
      </c>
      <c r="D28" s="1">
        <v>2</v>
      </c>
      <c r="E28" s="3" t="s">
        <v>7</v>
      </c>
      <c r="F28" s="3" t="s">
        <v>20</v>
      </c>
    </row>
    <row r="29" spans="2:6" ht="15.75">
      <c r="B29" s="3">
        <v>26</v>
      </c>
      <c r="C29" s="1" t="s">
        <v>10</v>
      </c>
      <c r="D29" s="1">
        <v>1</v>
      </c>
      <c r="E29" s="3" t="s">
        <v>7</v>
      </c>
      <c r="F29" s="3" t="s">
        <v>19</v>
      </c>
    </row>
    <row r="30" spans="2:6" ht="31.5">
      <c r="B30" s="3">
        <v>27</v>
      </c>
      <c r="C30" s="1" t="s">
        <v>21</v>
      </c>
      <c r="D30" s="1">
        <v>4</v>
      </c>
      <c r="E30" s="3" t="s">
        <v>7</v>
      </c>
      <c r="F30" s="3" t="s">
        <v>22</v>
      </c>
    </row>
    <row r="31" spans="2:6" ht="15.75">
      <c r="B31" s="3">
        <v>28</v>
      </c>
      <c r="C31" s="1" t="s">
        <v>23</v>
      </c>
      <c r="D31" s="1">
        <v>1</v>
      </c>
      <c r="E31" s="3" t="s">
        <v>7</v>
      </c>
      <c r="F31" s="3" t="s">
        <v>8</v>
      </c>
    </row>
    <row r="32" spans="2:6" ht="31.5">
      <c r="B32" s="3">
        <v>29</v>
      </c>
      <c r="C32" s="1" t="s">
        <v>24</v>
      </c>
      <c r="D32" s="1">
        <v>2</v>
      </c>
      <c r="E32" s="3" t="s">
        <v>7</v>
      </c>
      <c r="F32" s="3" t="s">
        <v>25</v>
      </c>
    </row>
    <row r="33" spans="2:6" ht="15.75">
      <c r="B33" s="3">
        <v>30</v>
      </c>
      <c r="C33" s="1" t="s">
        <v>10</v>
      </c>
      <c r="D33" s="1">
        <v>1</v>
      </c>
      <c r="E33" s="3" t="s">
        <v>7</v>
      </c>
      <c r="F33" s="3" t="s">
        <v>19</v>
      </c>
    </row>
    <row r="34" spans="2:6" ht="15.75">
      <c r="B34" s="3">
        <v>31</v>
      </c>
      <c r="C34" s="1" t="s">
        <v>26</v>
      </c>
      <c r="D34" s="1">
        <v>1</v>
      </c>
      <c r="E34" s="3" t="s">
        <v>7</v>
      </c>
      <c r="F34" s="3" t="s">
        <v>8</v>
      </c>
    </row>
    <row r="35" spans="2:6" ht="15.75">
      <c r="B35" s="3">
        <v>32</v>
      </c>
      <c r="C35" s="1" t="s">
        <v>27</v>
      </c>
      <c r="D35" s="1">
        <v>1</v>
      </c>
      <c r="E35" s="3" t="s">
        <v>7</v>
      </c>
      <c r="F35" s="3" t="s">
        <v>8</v>
      </c>
    </row>
    <row r="36" spans="2:6" ht="15.75">
      <c r="B36" s="3">
        <v>33</v>
      </c>
      <c r="C36" s="1" t="s">
        <v>10</v>
      </c>
      <c r="D36" s="1">
        <v>1</v>
      </c>
      <c r="E36" s="3" t="s">
        <v>7</v>
      </c>
      <c r="F36" s="3" t="s">
        <v>19</v>
      </c>
    </row>
    <row r="37" spans="2:6" ht="31.5">
      <c r="B37" s="3">
        <v>34</v>
      </c>
      <c r="C37" s="1" t="s">
        <v>10</v>
      </c>
      <c r="D37" s="1">
        <v>2</v>
      </c>
      <c r="E37" s="3" t="s">
        <v>7</v>
      </c>
      <c r="F37" s="3" t="s">
        <v>14</v>
      </c>
    </row>
    <row r="38" spans="2:6" ht="31.5">
      <c r="B38" s="3">
        <v>35</v>
      </c>
      <c r="C38" s="1" t="s">
        <v>28</v>
      </c>
      <c r="D38" s="1">
        <v>1</v>
      </c>
      <c r="E38" s="3" t="s">
        <v>7</v>
      </c>
      <c r="F38" s="3" t="s">
        <v>19</v>
      </c>
    </row>
    <row r="39" spans="2:6" ht="31.15">
      <c r="B39" s="3">
        <v>36</v>
      </c>
      <c r="C39" s="1" t="s">
        <v>29</v>
      </c>
      <c r="D39" s="1">
        <v>3</v>
      </c>
      <c r="E39" s="29" t="s">
        <v>30</v>
      </c>
      <c r="F39" s="3" t="s">
        <v>19</v>
      </c>
    </row>
    <row r="40" spans="2:6" ht="31.5">
      <c r="B40" s="3">
        <v>37</v>
      </c>
      <c r="C40" s="1" t="s">
        <v>31</v>
      </c>
      <c r="D40" s="1">
        <v>1</v>
      </c>
      <c r="E40" s="29" t="s">
        <v>30</v>
      </c>
      <c r="F40" s="3" t="s">
        <v>19</v>
      </c>
    </row>
    <row r="41" spans="2:6" ht="31.5">
      <c r="B41" s="3">
        <v>38</v>
      </c>
      <c r="C41" s="1" t="s">
        <v>32</v>
      </c>
      <c r="D41" s="1">
        <v>2</v>
      </c>
      <c r="E41" s="29" t="s">
        <v>30</v>
      </c>
      <c r="F41" s="3" t="s">
        <v>14</v>
      </c>
    </row>
    <row r="42" spans="2:6" ht="31.5">
      <c r="B42" s="3">
        <v>39</v>
      </c>
      <c r="C42" s="1" t="s">
        <v>33</v>
      </c>
      <c r="D42" s="1">
        <v>2</v>
      </c>
      <c r="E42" s="3" t="s">
        <v>7</v>
      </c>
      <c r="F42" s="3" t="s">
        <v>14</v>
      </c>
    </row>
    <row r="43" spans="2:6" ht="15.75">
      <c r="B43" s="3">
        <v>40</v>
      </c>
      <c r="C43" s="1" t="s">
        <v>34</v>
      </c>
      <c r="D43" s="1">
        <v>1</v>
      </c>
      <c r="E43" s="3" t="s">
        <v>7</v>
      </c>
      <c r="F43" s="3" t="s">
        <v>19</v>
      </c>
    </row>
    <row r="44" spans="2:6" ht="15.75">
      <c r="B44" s="3">
        <v>41</v>
      </c>
      <c r="C44" s="1" t="s">
        <v>15</v>
      </c>
      <c r="D44" s="1">
        <v>1</v>
      </c>
      <c r="E44" s="3" t="s">
        <v>7</v>
      </c>
      <c r="F44" s="3" t="s">
        <v>19</v>
      </c>
    </row>
    <row r="45" spans="2:6" ht="31.5">
      <c r="B45" s="3">
        <v>42</v>
      </c>
      <c r="C45" s="1" t="s">
        <v>35</v>
      </c>
      <c r="D45" s="1">
        <v>2</v>
      </c>
      <c r="E45" s="29" t="s">
        <v>30</v>
      </c>
      <c r="F45" s="3" t="s">
        <v>36</v>
      </c>
    </row>
    <row r="46" spans="2:6" ht="15.75">
      <c r="B46" s="3">
        <v>43</v>
      </c>
      <c r="C46" s="1" t="s">
        <v>34</v>
      </c>
      <c r="D46" s="1">
        <v>1</v>
      </c>
      <c r="E46" s="3" t="s">
        <v>7</v>
      </c>
      <c r="F46" s="3" t="s">
        <v>19</v>
      </c>
    </row>
    <row r="47" spans="2:6" ht="15.75">
      <c r="B47" s="3">
        <v>44</v>
      </c>
      <c r="C47" s="1" t="s">
        <v>34</v>
      </c>
      <c r="D47" s="1">
        <v>1</v>
      </c>
      <c r="E47" s="3" t="s">
        <v>7</v>
      </c>
      <c r="F47" s="3" t="s">
        <v>19</v>
      </c>
    </row>
    <row r="48" spans="2:6" ht="31.5">
      <c r="B48" s="3">
        <v>45</v>
      </c>
      <c r="C48" s="1" t="s">
        <v>37</v>
      </c>
      <c r="D48" s="1">
        <v>1</v>
      </c>
      <c r="E48" s="29" t="s">
        <v>30</v>
      </c>
      <c r="F48" s="3" t="s">
        <v>19</v>
      </c>
    </row>
    <row r="49" spans="2:6" ht="15.75">
      <c r="B49" s="3">
        <v>46</v>
      </c>
      <c r="C49" s="1" t="s">
        <v>34</v>
      </c>
      <c r="D49" s="1">
        <v>1</v>
      </c>
      <c r="E49" s="3" t="s">
        <v>7</v>
      </c>
      <c r="F49" s="3" t="s">
        <v>8</v>
      </c>
    </row>
    <row r="50" spans="2:6" ht="31.5">
      <c r="B50" s="3">
        <v>47</v>
      </c>
      <c r="C50" s="1" t="s">
        <v>38</v>
      </c>
      <c r="D50" s="1">
        <v>2</v>
      </c>
      <c r="E50" s="29" t="s">
        <v>30</v>
      </c>
      <c r="F50" s="3" t="s">
        <v>39</v>
      </c>
    </row>
    <row r="51" spans="2:6" ht="31.5">
      <c r="B51" s="3">
        <v>48</v>
      </c>
      <c r="C51" s="1" t="s">
        <v>40</v>
      </c>
      <c r="D51" s="1">
        <v>2</v>
      </c>
      <c r="E51" s="3" t="s">
        <v>7</v>
      </c>
      <c r="F51" s="3" t="s">
        <v>14</v>
      </c>
    </row>
    <row r="52" spans="2:6" ht="31.5">
      <c r="B52" s="3">
        <v>49</v>
      </c>
      <c r="C52" s="1" t="s">
        <v>41</v>
      </c>
      <c r="D52" s="1">
        <v>2</v>
      </c>
      <c r="E52" s="29" t="s">
        <v>30</v>
      </c>
      <c r="F52" s="3" t="s">
        <v>14</v>
      </c>
    </row>
    <row r="53" spans="2:6" ht="15.75">
      <c r="B53" s="3">
        <v>50</v>
      </c>
      <c r="C53" s="1" t="s">
        <v>34</v>
      </c>
      <c r="D53" s="1">
        <v>1</v>
      </c>
      <c r="E53" s="3" t="s">
        <v>7</v>
      </c>
      <c r="F53" s="3" t="s">
        <v>19</v>
      </c>
    </row>
    <row r="54" spans="2:6" ht="31.5">
      <c r="B54" s="3">
        <v>51</v>
      </c>
      <c r="C54" s="1" t="s">
        <v>42</v>
      </c>
      <c r="D54" s="1">
        <v>2</v>
      </c>
      <c r="E54" s="3" t="s">
        <v>7</v>
      </c>
      <c r="F54" s="3" t="s">
        <v>14</v>
      </c>
    </row>
    <row r="55" spans="2:6" ht="15.75">
      <c r="B55" s="3">
        <v>52</v>
      </c>
      <c r="C55" s="1" t="s">
        <v>10</v>
      </c>
      <c r="D55" s="1">
        <v>1</v>
      </c>
      <c r="E55" s="3" t="s">
        <v>7</v>
      </c>
      <c r="F55" s="3" t="s">
        <v>8</v>
      </c>
    </row>
    <row r="56" spans="2:6" ht="15.75">
      <c r="B56" s="3">
        <v>53</v>
      </c>
      <c r="C56" s="1" t="s">
        <v>10</v>
      </c>
      <c r="D56" s="1">
        <v>1</v>
      </c>
      <c r="E56" s="3" t="s">
        <v>7</v>
      </c>
      <c r="F56" s="3" t="s">
        <v>8</v>
      </c>
    </row>
    <row r="57" spans="2:6" ht="15.75">
      <c r="B57" s="3">
        <v>54</v>
      </c>
      <c r="C57" s="1" t="s">
        <v>10</v>
      </c>
      <c r="D57" s="1">
        <v>1</v>
      </c>
      <c r="E57" s="3" t="s">
        <v>7</v>
      </c>
      <c r="F57" s="3" t="s">
        <v>8</v>
      </c>
    </row>
    <row r="58" spans="2:6" ht="15.75">
      <c r="B58" s="3">
        <v>55</v>
      </c>
      <c r="C58" s="1" t="s">
        <v>6</v>
      </c>
      <c r="D58" s="1">
        <v>1</v>
      </c>
      <c r="E58" s="3" t="s">
        <v>7</v>
      </c>
      <c r="F58" s="3" t="s">
        <v>8</v>
      </c>
    </row>
    <row r="59" spans="2:6" ht="15.75">
      <c r="B59" s="3">
        <v>56</v>
      </c>
      <c r="C59" s="1" t="s">
        <v>10</v>
      </c>
      <c r="D59" s="1">
        <v>1</v>
      </c>
      <c r="E59" s="3" t="s">
        <v>7</v>
      </c>
      <c r="F59" s="3" t="s">
        <v>19</v>
      </c>
    </row>
    <row r="60" spans="2:6" ht="15.75">
      <c r="B60" s="3">
        <v>57</v>
      </c>
      <c r="C60" s="1" t="s">
        <v>27</v>
      </c>
      <c r="D60" s="1">
        <v>1</v>
      </c>
      <c r="E60" s="29" t="s">
        <v>30</v>
      </c>
      <c r="F60" s="3" t="s">
        <v>8</v>
      </c>
    </row>
    <row r="61" spans="2:6" ht="15.75">
      <c r="B61" s="3">
        <v>58</v>
      </c>
      <c r="C61" s="1" t="s">
        <v>43</v>
      </c>
      <c r="D61" s="1">
        <v>1</v>
      </c>
      <c r="E61" s="3" t="s">
        <v>7</v>
      </c>
      <c r="F61" s="3" t="s">
        <v>19</v>
      </c>
    </row>
    <row r="62" spans="2:6" ht="15.75">
      <c r="B62" s="3">
        <v>59</v>
      </c>
      <c r="C62" s="1" t="s">
        <v>43</v>
      </c>
      <c r="D62" s="1">
        <v>1</v>
      </c>
      <c r="E62" s="3" t="s">
        <v>7</v>
      </c>
      <c r="F62" s="3" t="s">
        <v>19</v>
      </c>
    </row>
    <row r="63" spans="2:6" ht="15.75">
      <c r="B63" s="3">
        <v>60</v>
      </c>
      <c r="C63" s="1" t="s">
        <v>43</v>
      </c>
      <c r="D63" s="1">
        <v>1</v>
      </c>
      <c r="E63" s="3" t="s">
        <v>7</v>
      </c>
      <c r="F63" s="3" t="s">
        <v>8</v>
      </c>
    </row>
    <row r="65" spans="3:5" ht="15.75">
      <c r="D65" s="27" t="s">
        <v>44</v>
      </c>
      <c r="E65" s="27">
        <f>COUNTIF(E4:E63, E5)</f>
        <v>52</v>
      </c>
    </row>
    <row r="66" spans="3:5" ht="15.75">
      <c r="D66" s="27" t="s">
        <v>30</v>
      </c>
      <c r="E66" s="27">
        <f>COUNTIF(E4:E63, E39)</f>
        <v>8</v>
      </c>
    </row>
    <row r="68" spans="3:5">
      <c r="C68" s="19"/>
      <c r="D68" s="20"/>
    </row>
    <row r="69" spans="3:5">
      <c r="C69" s="19"/>
      <c r="D69" s="21"/>
    </row>
    <row r="70" spans="3:5">
      <c r="C70" s="19"/>
      <c r="D70" s="20"/>
    </row>
    <row r="71" spans="3:5">
      <c r="C71" s="19"/>
      <c r="D71" s="20"/>
    </row>
    <row r="72" spans="3:5">
      <c r="C72" s="19"/>
      <c r="D72" s="20"/>
    </row>
  </sheetData>
  <autoFilter ref="B3:F63" xr:uid="{00000000-0009-0000-0000-000000000000}"/>
  <mergeCells count="1">
    <mergeCell ref="B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3"/>
  <sheetViews>
    <sheetView topLeftCell="A26" workbookViewId="0">
      <selection activeCell="D33" sqref="D33:E33"/>
    </sheetView>
  </sheetViews>
  <sheetFormatPr defaultColWidth="9.140625" defaultRowHeight="14.45"/>
  <cols>
    <col min="1" max="1" width="9.140625" style="9"/>
    <col min="2" max="2" width="5.7109375" style="9" customWidth="1"/>
    <col min="3" max="3" width="25.28515625" style="9" customWidth="1"/>
    <col min="4" max="4" width="10.7109375" style="9" customWidth="1"/>
    <col min="5" max="5" width="15.42578125" style="9" customWidth="1"/>
    <col min="6" max="6" width="12.7109375" style="9" customWidth="1"/>
    <col min="7" max="16384" width="9.140625" style="9"/>
  </cols>
  <sheetData>
    <row r="2" spans="2:6" ht="15.6">
      <c r="B2" s="25" t="s">
        <v>45</v>
      </c>
      <c r="C2" s="25"/>
      <c r="D2" s="25"/>
      <c r="E2" s="25"/>
      <c r="F2" s="25"/>
    </row>
    <row r="3" spans="2:6" ht="31.15">
      <c r="B3" s="11" t="s">
        <v>1</v>
      </c>
      <c r="C3" s="12" t="s">
        <v>2</v>
      </c>
      <c r="D3" s="13" t="s">
        <v>3</v>
      </c>
      <c r="E3" s="14" t="s">
        <v>4</v>
      </c>
      <c r="F3" s="5" t="s">
        <v>5</v>
      </c>
    </row>
    <row r="4" spans="2:6" ht="28.9">
      <c r="B4" s="10">
        <v>61</v>
      </c>
      <c r="C4" s="10" t="s">
        <v>46</v>
      </c>
      <c r="D4" s="10">
        <v>2</v>
      </c>
      <c r="E4" s="10" t="s">
        <v>30</v>
      </c>
      <c r="F4" s="10" t="s">
        <v>47</v>
      </c>
    </row>
    <row r="5" spans="2:6" ht="28.9">
      <c r="B5" s="10">
        <v>62</v>
      </c>
      <c r="C5" s="10" t="s">
        <v>48</v>
      </c>
      <c r="D5" s="10">
        <v>1</v>
      </c>
      <c r="E5" s="10" t="s">
        <v>30</v>
      </c>
      <c r="F5" s="10" t="s">
        <v>19</v>
      </c>
    </row>
    <row r="6" spans="2:6" ht="28.9">
      <c r="B6" s="10">
        <v>63</v>
      </c>
      <c r="C6" s="10" t="s">
        <v>49</v>
      </c>
      <c r="D6" s="10">
        <v>2</v>
      </c>
      <c r="E6" s="10" t="s">
        <v>30</v>
      </c>
      <c r="F6" s="10" t="s">
        <v>50</v>
      </c>
    </row>
    <row r="7" spans="2:6">
      <c r="B7" s="10">
        <v>64</v>
      </c>
      <c r="C7" s="10" t="s">
        <v>51</v>
      </c>
      <c r="D7" s="10">
        <v>1</v>
      </c>
      <c r="E7" s="10" t="s">
        <v>30</v>
      </c>
      <c r="F7" s="10" t="s">
        <v>19</v>
      </c>
    </row>
    <row r="8" spans="2:6">
      <c r="B8" s="10">
        <v>65</v>
      </c>
      <c r="C8" s="10" t="s">
        <v>52</v>
      </c>
      <c r="D8" s="10">
        <v>1</v>
      </c>
      <c r="E8" s="10" t="s">
        <v>30</v>
      </c>
      <c r="F8" s="10" t="s">
        <v>19</v>
      </c>
    </row>
    <row r="9" spans="2:6">
      <c r="B9" s="10">
        <v>66</v>
      </c>
      <c r="C9" s="10" t="s">
        <v>53</v>
      </c>
      <c r="D9" s="10">
        <v>1</v>
      </c>
      <c r="E9" s="10" t="s">
        <v>30</v>
      </c>
      <c r="F9" s="10" t="s">
        <v>8</v>
      </c>
    </row>
    <row r="10" spans="2:6">
      <c r="B10" s="10">
        <v>67</v>
      </c>
      <c r="C10" s="10" t="s">
        <v>53</v>
      </c>
      <c r="D10" s="10">
        <v>1</v>
      </c>
      <c r="E10" s="10" t="s">
        <v>30</v>
      </c>
      <c r="F10" s="10" t="s">
        <v>8</v>
      </c>
    </row>
    <row r="11" spans="2:6">
      <c r="B11" s="10">
        <v>68</v>
      </c>
      <c r="C11" s="10" t="s">
        <v>54</v>
      </c>
      <c r="D11" s="10">
        <v>1</v>
      </c>
      <c r="E11" s="10" t="s">
        <v>30</v>
      </c>
      <c r="F11" s="10" t="s">
        <v>8</v>
      </c>
    </row>
    <row r="12" spans="2:6">
      <c r="B12" s="10">
        <v>69</v>
      </c>
      <c r="C12" s="10" t="s">
        <v>54</v>
      </c>
      <c r="D12" s="10">
        <v>1</v>
      </c>
      <c r="E12" s="10" t="s">
        <v>30</v>
      </c>
      <c r="F12" s="10" t="s">
        <v>8</v>
      </c>
    </row>
    <row r="13" spans="2:6" ht="28.9">
      <c r="B13" s="10">
        <v>70</v>
      </c>
      <c r="C13" s="10" t="s">
        <v>55</v>
      </c>
      <c r="D13" s="10">
        <v>1</v>
      </c>
      <c r="E13" s="10" t="s">
        <v>30</v>
      </c>
      <c r="F13" s="10" t="s">
        <v>8</v>
      </c>
    </row>
    <row r="14" spans="2:6" ht="28.9">
      <c r="B14" s="10">
        <v>71</v>
      </c>
      <c r="C14" s="10" t="s">
        <v>56</v>
      </c>
      <c r="D14" s="10">
        <v>2</v>
      </c>
      <c r="E14" s="10" t="s">
        <v>30</v>
      </c>
      <c r="F14" s="10" t="s">
        <v>50</v>
      </c>
    </row>
    <row r="15" spans="2:6">
      <c r="B15" s="10">
        <v>72</v>
      </c>
      <c r="C15" s="10" t="s">
        <v>57</v>
      </c>
      <c r="D15" s="10">
        <v>1</v>
      </c>
      <c r="E15" s="10" t="s">
        <v>30</v>
      </c>
      <c r="F15" s="10" t="s">
        <v>8</v>
      </c>
    </row>
    <row r="16" spans="2:6" ht="15">
      <c r="B16" s="10">
        <v>73</v>
      </c>
      <c r="C16" s="10" t="s">
        <v>58</v>
      </c>
      <c r="D16" s="10">
        <v>1</v>
      </c>
      <c r="E16" s="10" t="s">
        <v>30</v>
      </c>
      <c r="F16" s="10" t="s">
        <v>19</v>
      </c>
    </row>
    <row r="17" spans="2:6">
      <c r="B17" s="10">
        <v>74</v>
      </c>
      <c r="C17" s="10" t="s">
        <v>38</v>
      </c>
      <c r="D17" s="10">
        <v>1</v>
      </c>
      <c r="E17" s="10" t="s">
        <v>30</v>
      </c>
      <c r="F17" s="10" t="s">
        <v>19</v>
      </c>
    </row>
    <row r="18" spans="2:6" ht="28.9">
      <c r="B18" s="10">
        <v>75</v>
      </c>
      <c r="C18" s="10" t="s">
        <v>59</v>
      </c>
      <c r="D18" s="10">
        <v>1</v>
      </c>
      <c r="E18" s="10" t="s">
        <v>30</v>
      </c>
      <c r="F18" s="10" t="s">
        <v>8</v>
      </c>
    </row>
    <row r="19" spans="2:6" ht="28.9">
      <c r="B19" s="10">
        <v>76</v>
      </c>
      <c r="C19" s="10" t="s">
        <v>60</v>
      </c>
      <c r="D19" s="10">
        <v>1</v>
      </c>
      <c r="E19" s="10" t="s">
        <v>30</v>
      </c>
      <c r="F19" s="10" t="s">
        <v>19</v>
      </c>
    </row>
    <row r="20" spans="2:6" ht="28.9">
      <c r="B20" s="10">
        <v>77</v>
      </c>
      <c r="C20" s="10" t="s">
        <v>61</v>
      </c>
      <c r="D20" s="10">
        <v>2</v>
      </c>
      <c r="E20" s="10" t="s">
        <v>30</v>
      </c>
      <c r="F20" s="10" t="s">
        <v>20</v>
      </c>
    </row>
    <row r="21" spans="2:6">
      <c r="B21" s="10">
        <v>78</v>
      </c>
      <c r="C21" s="10" t="s">
        <v>35</v>
      </c>
      <c r="D21" s="10">
        <v>1</v>
      </c>
      <c r="E21" s="10" t="s">
        <v>30</v>
      </c>
      <c r="F21" s="10" t="s">
        <v>8</v>
      </c>
    </row>
    <row r="22" spans="2:6" ht="28.9">
      <c r="B22" s="10">
        <v>79</v>
      </c>
      <c r="C22" s="10" t="s">
        <v>62</v>
      </c>
      <c r="D22" s="10">
        <v>2</v>
      </c>
      <c r="E22" s="10" t="s">
        <v>30</v>
      </c>
      <c r="F22" s="10" t="s">
        <v>20</v>
      </c>
    </row>
    <row r="23" spans="2:6">
      <c r="B23" s="10">
        <v>80</v>
      </c>
      <c r="C23" s="10" t="s">
        <v>63</v>
      </c>
      <c r="D23" s="10">
        <v>1</v>
      </c>
      <c r="E23" s="10" t="s">
        <v>30</v>
      </c>
      <c r="F23" s="10" t="s">
        <v>19</v>
      </c>
    </row>
    <row r="24" spans="2:6" ht="30">
      <c r="B24" s="10">
        <v>81</v>
      </c>
      <c r="C24" s="10" t="s">
        <v>64</v>
      </c>
      <c r="D24" s="10">
        <v>1</v>
      </c>
      <c r="E24" s="10" t="s">
        <v>30</v>
      </c>
      <c r="F24" s="10" t="s">
        <v>19</v>
      </c>
    </row>
    <row r="25" spans="2:6">
      <c r="B25" s="10">
        <v>82</v>
      </c>
      <c r="C25" s="10" t="s">
        <v>65</v>
      </c>
      <c r="D25" s="10">
        <v>1</v>
      </c>
      <c r="E25" s="10" t="s">
        <v>30</v>
      </c>
      <c r="F25" s="10" t="s">
        <v>19</v>
      </c>
    </row>
    <row r="26" spans="2:6" ht="30">
      <c r="B26" s="10">
        <v>83</v>
      </c>
      <c r="C26" s="10" t="s">
        <v>66</v>
      </c>
      <c r="D26" s="10">
        <v>1</v>
      </c>
      <c r="E26" s="10" t="s">
        <v>30</v>
      </c>
      <c r="F26" s="10" t="s">
        <v>8</v>
      </c>
    </row>
    <row r="27" spans="2:6">
      <c r="B27" s="10">
        <v>84</v>
      </c>
      <c r="C27" s="10" t="s">
        <v>67</v>
      </c>
      <c r="D27" s="10">
        <v>1</v>
      </c>
      <c r="E27" s="10" t="s">
        <v>30</v>
      </c>
      <c r="F27" s="10" t="s">
        <v>8</v>
      </c>
    </row>
    <row r="28" spans="2:6" ht="28.9">
      <c r="B28" s="10">
        <v>85</v>
      </c>
      <c r="C28" s="10" t="s">
        <v>68</v>
      </c>
      <c r="D28" s="10">
        <v>1</v>
      </c>
      <c r="E28" s="10" t="s">
        <v>30</v>
      </c>
      <c r="F28" s="10" t="s">
        <v>19</v>
      </c>
    </row>
    <row r="29" spans="2:6" ht="28.9">
      <c r="B29" s="10">
        <v>86</v>
      </c>
      <c r="C29" s="10" t="s">
        <v>69</v>
      </c>
      <c r="D29" s="10">
        <v>1</v>
      </c>
      <c r="E29" s="10" t="s">
        <v>30</v>
      </c>
      <c r="F29" s="10" t="s">
        <v>19</v>
      </c>
    </row>
    <row r="30" spans="2:6" ht="28.9">
      <c r="B30" s="10">
        <v>87</v>
      </c>
      <c r="C30" s="10" t="s">
        <v>70</v>
      </c>
      <c r="D30" s="10">
        <v>1</v>
      </c>
      <c r="E30" s="10" t="s">
        <v>30</v>
      </c>
      <c r="F30" s="10" t="s">
        <v>19</v>
      </c>
    </row>
    <row r="33" spans="4:5" ht="15">
      <c r="D33" s="32" t="s">
        <v>30</v>
      </c>
      <c r="E33" s="32">
        <f>COUNTIF(E4:E30, E4)</f>
        <v>27</v>
      </c>
    </row>
  </sheetData>
  <mergeCells count="1"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1CD48-7E3B-954E-AEFC-D99F3CB21DBF}">
  <dimension ref="B2:F32"/>
  <sheetViews>
    <sheetView tabSelected="1" topLeftCell="A22" zoomScaleNormal="100" workbookViewId="0">
      <selection activeCell="E32" sqref="E32"/>
    </sheetView>
  </sheetViews>
  <sheetFormatPr defaultColWidth="10.7109375" defaultRowHeight="14.45"/>
  <cols>
    <col min="1" max="16384" width="10.7109375" style="15"/>
  </cols>
  <sheetData>
    <row r="2" spans="2:6" ht="15.6">
      <c r="B2" s="25" t="s">
        <v>71</v>
      </c>
      <c r="C2" s="25"/>
      <c r="D2" s="25"/>
      <c r="E2" s="25"/>
      <c r="F2" s="25"/>
    </row>
    <row r="3" spans="2:6" ht="31.15">
      <c r="B3" s="11" t="s">
        <v>1</v>
      </c>
      <c r="C3" s="12" t="s">
        <v>2</v>
      </c>
      <c r="D3" s="13" t="s">
        <v>3</v>
      </c>
      <c r="E3" s="14" t="s">
        <v>4</v>
      </c>
      <c r="F3" s="5" t="s">
        <v>5</v>
      </c>
    </row>
    <row r="4" spans="2:6" ht="43.15">
      <c r="B4" s="10">
        <v>88</v>
      </c>
      <c r="C4" s="10" t="s">
        <v>72</v>
      </c>
      <c r="D4" s="10">
        <v>1</v>
      </c>
      <c r="E4" s="10" t="s">
        <v>30</v>
      </c>
      <c r="F4" s="10" t="s">
        <v>8</v>
      </c>
    </row>
    <row r="5" spans="2:6" ht="28.9">
      <c r="B5" s="10">
        <v>89</v>
      </c>
      <c r="C5" s="10" t="s">
        <v>53</v>
      </c>
      <c r="D5" s="10">
        <v>1</v>
      </c>
      <c r="E5" s="10" t="s">
        <v>30</v>
      </c>
      <c r="F5" s="10" t="s">
        <v>8</v>
      </c>
    </row>
    <row r="6" spans="2:6">
      <c r="B6" s="10">
        <v>90</v>
      </c>
      <c r="C6" s="10" t="s">
        <v>73</v>
      </c>
      <c r="D6" s="10">
        <v>1</v>
      </c>
      <c r="E6" s="10" t="s">
        <v>30</v>
      </c>
      <c r="F6" s="10" t="s">
        <v>19</v>
      </c>
    </row>
    <row r="7" spans="2:6" ht="43.15">
      <c r="B7" s="10">
        <v>91</v>
      </c>
      <c r="C7" s="10" t="s">
        <v>74</v>
      </c>
      <c r="D7" s="10">
        <v>1</v>
      </c>
      <c r="E7" s="10" t="s">
        <v>30</v>
      </c>
      <c r="F7" s="10" t="s">
        <v>19</v>
      </c>
    </row>
    <row r="8" spans="2:6" ht="43.15">
      <c r="B8" s="10">
        <v>92</v>
      </c>
      <c r="C8" s="10" t="s">
        <v>57</v>
      </c>
      <c r="D8" s="10">
        <v>3</v>
      </c>
      <c r="E8" s="10" t="s">
        <v>30</v>
      </c>
      <c r="F8" s="10" t="s">
        <v>8</v>
      </c>
    </row>
    <row r="9" spans="2:6" ht="43.15">
      <c r="B9" s="10">
        <v>93</v>
      </c>
      <c r="C9" s="9" t="s">
        <v>75</v>
      </c>
      <c r="D9" s="10">
        <v>1</v>
      </c>
      <c r="E9" s="10" t="s">
        <v>30</v>
      </c>
      <c r="F9" s="10" t="s">
        <v>19</v>
      </c>
    </row>
    <row r="10" spans="2:6" ht="45">
      <c r="B10" s="10">
        <v>94</v>
      </c>
      <c r="C10" s="10" t="s">
        <v>76</v>
      </c>
      <c r="D10" s="10">
        <v>1</v>
      </c>
      <c r="E10" s="28" t="s">
        <v>44</v>
      </c>
      <c r="F10" s="10" t="s">
        <v>8</v>
      </c>
    </row>
    <row r="11" spans="2:6" ht="43.15">
      <c r="B11" s="10">
        <v>95</v>
      </c>
      <c r="C11" s="10" t="s">
        <v>74</v>
      </c>
      <c r="D11" s="10">
        <v>1</v>
      </c>
      <c r="E11" s="10" t="s">
        <v>30</v>
      </c>
      <c r="F11" s="10" t="s">
        <v>8</v>
      </c>
    </row>
    <row r="12" spans="2:6" ht="30">
      <c r="B12" s="10">
        <v>96</v>
      </c>
      <c r="C12" s="10" t="s">
        <v>77</v>
      </c>
      <c r="D12" s="10">
        <v>2</v>
      </c>
      <c r="E12" s="28" t="s">
        <v>44</v>
      </c>
      <c r="F12" s="10" t="s">
        <v>78</v>
      </c>
    </row>
    <row r="13" spans="2:6" ht="30">
      <c r="B13" s="10">
        <v>97</v>
      </c>
      <c r="C13" s="10" t="s">
        <v>77</v>
      </c>
      <c r="D13" s="10">
        <v>1</v>
      </c>
      <c r="E13" s="28" t="s">
        <v>44</v>
      </c>
      <c r="F13" s="10" t="s">
        <v>8</v>
      </c>
    </row>
    <row r="14" spans="2:6" ht="43.15">
      <c r="B14" s="10">
        <v>98</v>
      </c>
      <c r="C14" s="10" t="s">
        <v>35</v>
      </c>
      <c r="D14" s="10">
        <v>1</v>
      </c>
      <c r="E14" s="10" t="s">
        <v>30</v>
      </c>
      <c r="F14" s="10" t="s">
        <v>8</v>
      </c>
    </row>
    <row r="15" spans="2:6" ht="28.9">
      <c r="B15" s="10">
        <v>99</v>
      </c>
      <c r="C15" s="10" t="s">
        <v>79</v>
      </c>
      <c r="D15" s="10">
        <v>2</v>
      </c>
      <c r="E15" s="28" t="s">
        <v>44</v>
      </c>
      <c r="F15" s="10" t="s">
        <v>78</v>
      </c>
    </row>
    <row r="16" spans="2:6" ht="28.9">
      <c r="B16" s="10">
        <v>100</v>
      </c>
      <c r="C16" s="10" t="s">
        <v>80</v>
      </c>
      <c r="D16" s="10">
        <v>1</v>
      </c>
      <c r="E16" s="28" t="s">
        <v>44</v>
      </c>
      <c r="F16" s="10" t="s">
        <v>19</v>
      </c>
    </row>
    <row r="17" spans="2:6" ht="28.9">
      <c r="B17" s="10">
        <v>101</v>
      </c>
      <c r="C17" s="10" t="s">
        <v>80</v>
      </c>
      <c r="D17" s="10">
        <v>1</v>
      </c>
      <c r="E17" s="28" t="s">
        <v>44</v>
      </c>
      <c r="F17" s="10" t="s">
        <v>19</v>
      </c>
    </row>
    <row r="18" spans="2:6" ht="43.15">
      <c r="B18" s="10">
        <v>102</v>
      </c>
      <c r="C18" s="10" t="s">
        <v>57</v>
      </c>
      <c r="D18" s="10">
        <v>4</v>
      </c>
      <c r="E18" s="28" t="s">
        <v>44</v>
      </c>
      <c r="F18" s="10" t="s">
        <v>78</v>
      </c>
    </row>
    <row r="19" spans="2:6" ht="28.9">
      <c r="B19" s="10">
        <v>103</v>
      </c>
      <c r="C19" s="10" t="s">
        <v>80</v>
      </c>
      <c r="D19" s="10">
        <v>1</v>
      </c>
      <c r="E19" s="28" t="s">
        <v>44</v>
      </c>
      <c r="F19" s="10" t="s">
        <v>8</v>
      </c>
    </row>
    <row r="20" spans="2:6" ht="28.9">
      <c r="B20" s="10">
        <v>104</v>
      </c>
      <c r="C20" s="10" t="s">
        <v>80</v>
      </c>
      <c r="D20" s="10">
        <v>1</v>
      </c>
      <c r="E20" s="28" t="s">
        <v>44</v>
      </c>
      <c r="F20" s="10" t="s">
        <v>19</v>
      </c>
    </row>
    <row r="21" spans="2:6" ht="28.9">
      <c r="B21" s="10">
        <v>105</v>
      </c>
      <c r="C21" s="10" t="s">
        <v>81</v>
      </c>
      <c r="D21" s="10">
        <v>2</v>
      </c>
      <c r="E21" s="28" t="s">
        <v>44</v>
      </c>
      <c r="F21" s="10" t="s">
        <v>78</v>
      </c>
    </row>
    <row r="22" spans="2:6" ht="28.9">
      <c r="B22" s="10">
        <v>106</v>
      </c>
      <c r="C22" s="10" t="s">
        <v>81</v>
      </c>
      <c r="D22" s="10">
        <v>3</v>
      </c>
      <c r="E22" s="28" t="s">
        <v>44</v>
      </c>
      <c r="F22" s="10" t="s">
        <v>8</v>
      </c>
    </row>
    <row r="23" spans="2:6" ht="28.9">
      <c r="B23" s="10">
        <v>107</v>
      </c>
      <c r="C23" s="10" t="s">
        <v>80</v>
      </c>
      <c r="D23" s="10">
        <v>1</v>
      </c>
      <c r="E23" s="28" t="s">
        <v>44</v>
      </c>
      <c r="F23" s="10" t="s">
        <v>19</v>
      </c>
    </row>
    <row r="24" spans="2:6" ht="28.9">
      <c r="B24" s="10">
        <v>108</v>
      </c>
      <c r="C24" s="10" t="s">
        <v>80</v>
      </c>
      <c r="D24" s="10">
        <v>1</v>
      </c>
      <c r="E24" s="28" t="s">
        <v>44</v>
      </c>
      <c r="F24" s="10" t="s">
        <v>8</v>
      </c>
    </row>
    <row r="25" spans="2:6" ht="28.9">
      <c r="B25" s="10">
        <v>109</v>
      </c>
      <c r="C25" s="10" t="s">
        <v>80</v>
      </c>
      <c r="D25" s="10">
        <v>1</v>
      </c>
      <c r="E25" s="28" t="s">
        <v>44</v>
      </c>
      <c r="F25" s="10" t="s">
        <v>19</v>
      </c>
    </row>
    <row r="26" spans="2:6" ht="28.9">
      <c r="B26" s="10">
        <v>110</v>
      </c>
      <c r="C26" s="10" t="s">
        <v>80</v>
      </c>
      <c r="D26" s="10">
        <v>1</v>
      </c>
      <c r="E26" s="28" t="s">
        <v>44</v>
      </c>
      <c r="F26" s="10" t="s">
        <v>19</v>
      </c>
    </row>
    <row r="27" spans="2:6" ht="28.9">
      <c r="B27" s="16">
        <v>111</v>
      </c>
      <c r="C27" s="16" t="s">
        <v>80</v>
      </c>
      <c r="D27" s="16">
        <v>1</v>
      </c>
      <c r="E27" s="28" t="s">
        <v>44</v>
      </c>
      <c r="F27" s="16" t="s">
        <v>19</v>
      </c>
    </row>
    <row r="28" spans="2:6">
      <c r="B28" s="18"/>
      <c r="C28" s="18"/>
      <c r="D28" s="18"/>
      <c r="E28" s="18"/>
      <c r="F28" s="18"/>
    </row>
    <row r="29" spans="2:6">
      <c r="B29" s="17"/>
      <c r="C29" s="17"/>
      <c r="D29" s="17"/>
      <c r="E29" s="17"/>
      <c r="F29" s="17"/>
    </row>
    <row r="30" spans="2:6" ht="15">
      <c r="D30" s="26" t="s">
        <v>7</v>
      </c>
      <c r="E30" s="26">
        <f>COUNTIF(E4:E27, E24)</f>
        <v>16</v>
      </c>
    </row>
    <row r="31" spans="2:6" ht="15">
      <c r="D31" s="26" t="s">
        <v>30</v>
      </c>
      <c r="E31" s="26">
        <f>COUNTIF(E4:E27, E5)</f>
        <v>8</v>
      </c>
    </row>
    <row r="32" spans="2:6" ht="15"/>
  </sheetData>
  <mergeCells count="1"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D3898-2C53-D545-B079-48E7A5418626}">
  <dimension ref="B2:F42"/>
  <sheetViews>
    <sheetView topLeftCell="A33" workbookViewId="0">
      <selection activeCell="E39" sqref="E39"/>
    </sheetView>
  </sheetViews>
  <sheetFormatPr defaultColWidth="10.7109375" defaultRowHeight="14.45"/>
  <cols>
    <col min="1" max="16384" width="10.7109375" style="15"/>
  </cols>
  <sheetData>
    <row r="2" spans="2:6" ht="15.6">
      <c r="B2" s="25" t="s">
        <v>82</v>
      </c>
      <c r="C2" s="25"/>
      <c r="D2" s="25"/>
      <c r="E2" s="25"/>
      <c r="F2" s="25"/>
    </row>
    <row r="3" spans="2:6" ht="31.15">
      <c r="B3" s="11" t="s">
        <v>1</v>
      </c>
      <c r="C3" s="12" t="s">
        <v>2</v>
      </c>
      <c r="D3" s="13" t="s">
        <v>3</v>
      </c>
      <c r="E3" s="14" t="s">
        <v>4</v>
      </c>
      <c r="F3" s="5" t="s">
        <v>5</v>
      </c>
    </row>
    <row r="4" spans="2:6" ht="43.15">
      <c r="B4" s="10">
        <v>112</v>
      </c>
      <c r="C4" s="10" t="s">
        <v>35</v>
      </c>
      <c r="D4" s="10">
        <v>1</v>
      </c>
      <c r="E4" s="10" t="s">
        <v>30</v>
      </c>
      <c r="F4" s="10" t="s">
        <v>8</v>
      </c>
    </row>
    <row r="5" spans="2:6" ht="30">
      <c r="B5" s="10">
        <v>113</v>
      </c>
      <c r="C5" s="10" t="s">
        <v>83</v>
      </c>
      <c r="D5" s="10">
        <v>2</v>
      </c>
      <c r="E5" s="10" t="s">
        <v>30</v>
      </c>
      <c r="F5" s="10" t="s">
        <v>78</v>
      </c>
    </row>
    <row r="6" spans="2:6" ht="45">
      <c r="B6" s="10">
        <v>114</v>
      </c>
      <c r="C6" s="10" t="s">
        <v>75</v>
      </c>
      <c r="D6" s="10">
        <v>1</v>
      </c>
      <c r="E6" s="10" t="s">
        <v>30</v>
      </c>
      <c r="F6" s="10" t="s">
        <v>19</v>
      </c>
    </row>
    <row r="7" spans="2:6" ht="30">
      <c r="B7" s="10">
        <v>115</v>
      </c>
      <c r="C7" s="10" t="s">
        <v>83</v>
      </c>
      <c r="D7" s="10">
        <v>2</v>
      </c>
      <c r="E7" s="10" t="s">
        <v>30</v>
      </c>
      <c r="F7" s="10" t="s">
        <v>78</v>
      </c>
    </row>
    <row r="8" spans="2:6" ht="30">
      <c r="B8" s="10">
        <v>116</v>
      </c>
      <c r="C8" s="10" t="s">
        <v>83</v>
      </c>
      <c r="D8" s="10">
        <v>2</v>
      </c>
      <c r="E8" s="10" t="s">
        <v>30</v>
      </c>
      <c r="F8" s="10" t="s">
        <v>78</v>
      </c>
    </row>
    <row r="9" spans="2:6" ht="45">
      <c r="B9" s="10">
        <v>117</v>
      </c>
      <c r="C9" s="10" t="s">
        <v>84</v>
      </c>
      <c r="D9" s="10">
        <v>1</v>
      </c>
      <c r="E9" s="10" t="s">
        <v>30</v>
      </c>
      <c r="F9" s="10" t="s">
        <v>19</v>
      </c>
    </row>
    <row r="10" spans="2:6" ht="45">
      <c r="B10" s="10">
        <v>118</v>
      </c>
      <c r="C10" s="10" t="s">
        <v>84</v>
      </c>
      <c r="D10" s="10">
        <v>1</v>
      </c>
      <c r="E10" s="10" t="s">
        <v>30</v>
      </c>
      <c r="F10" s="10" t="s">
        <v>19</v>
      </c>
    </row>
    <row r="11" spans="2:6" ht="30">
      <c r="B11" s="10">
        <v>119</v>
      </c>
      <c r="C11" s="10" t="s">
        <v>41</v>
      </c>
      <c r="D11" s="10">
        <v>2</v>
      </c>
      <c r="E11" s="10" t="s">
        <v>30</v>
      </c>
      <c r="F11" s="10" t="s">
        <v>78</v>
      </c>
    </row>
    <row r="12" spans="2:6" ht="45">
      <c r="B12" s="10">
        <v>120</v>
      </c>
      <c r="C12" s="10" t="s">
        <v>41</v>
      </c>
      <c r="D12" s="10">
        <v>3</v>
      </c>
      <c r="E12" s="10" t="s">
        <v>30</v>
      </c>
      <c r="F12" s="10" t="s">
        <v>85</v>
      </c>
    </row>
    <row r="13" spans="2:6" ht="30">
      <c r="B13" s="10">
        <v>121</v>
      </c>
      <c r="C13" s="10" t="s">
        <v>41</v>
      </c>
      <c r="D13" s="10">
        <v>2</v>
      </c>
      <c r="E13" s="10" t="s">
        <v>30</v>
      </c>
      <c r="F13" s="10" t="s">
        <v>19</v>
      </c>
    </row>
    <row r="14" spans="2:6" ht="30">
      <c r="B14" s="10">
        <v>122</v>
      </c>
      <c r="C14" s="10" t="s">
        <v>86</v>
      </c>
      <c r="D14" s="10">
        <v>2</v>
      </c>
      <c r="E14" s="10" t="s">
        <v>30</v>
      </c>
      <c r="F14" s="10" t="s">
        <v>8</v>
      </c>
    </row>
    <row r="15" spans="2:6" ht="30">
      <c r="B15" s="10">
        <v>123</v>
      </c>
      <c r="C15" s="10" t="s">
        <v>87</v>
      </c>
      <c r="D15" s="10">
        <v>2</v>
      </c>
      <c r="E15" s="10" t="s">
        <v>30</v>
      </c>
      <c r="F15" s="10" t="s">
        <v>78</v>
      </c>
    </row>
    <row r="16" spans="2:6" ht="45">
      <c r="B16" s="10">
        <v>124</v>
      </c>
      <c r="C16" s="10" t="s">
        <v>75</v>
      </c>
      <c r="D16" s="10">
        <v>1</v>
      </c>
      <c r="E16" s="10" t="s">
        <v>30</v>
      </c>
      <c r="F16" s="10" t="s">
        <v>19</v>
      </c>
    </row>
    <row r="17" spans="2:6" ht="30">
      <c r="B17" s="10">
        <v>125</v>
      </c>
      <c r="C17" s="10" t="s">
        <v>88</v>
      </c>
      <c r="D17" s="10">
        <v>1</v>
      </c>
      <c r="E17" s="10" t="s">
        <v>30</v>
      </c>
      <c r="F17" s="10" t="s">
        <v>19</v>
      </c>
    </row>
    <row r="18" spans="2:6" ht="30">
      <c r="B18" s="10">
        <v>126</v>
      </c>
      <c r="C18" s="10" t="s">
        <v>41</v>
      </c>
      <c r="D18" s="10">
        <v>2</v>
      </c>
      <c r="E18" s="10" t="s">
        <v>30</v>
      </c>
      <c r="F18" s="10" t="s">
        <v>19</v>
      </c>
    </row>
    <row r="19" spans="2:6" ht="30">
      <c r="B19" s="10">
        <v>127</v>
      </c>
      <c r="C19" s="10" t="s">
        <v>83</v>
      </c>
      <c r="D19" s="10">
        <v>2</v>
      </c>
      <c r="E19" s="10" t="s">
        <v>30</v>
      </c>
      <c r="F19" s="10" t="s">
        <v>19</v>
      </c>
    </row>
    <row r="20" spans="2:6">
      <c r="B20" s="10">
        <v>128</v>
      </c>
      <c r="C20" s="10" t="s">
        <v>89</v>
      </c>
      <c r="D20" s="10">
        <v>1</v>
      </c>
      <c r="E20" s="10" t="s">
        <v>7</v>
      </c>
      <c r="F20" s="10" t="s">
        <v>19</v>
      </c>
    </row>
    <row r="21" spans="2:6" ht="30">
      <c r="B21" s="10">
        <v>129</v>
      </c>
      <c r="C21" s="10" t="s">
        <v>89</v>
      </c>
      <c r="D21" s="10">
        <v>1</v>
      </c>
      <c r="E21" s="10" t="s">
        <v>7</v>
      </c>
      <c r="F21" s="10" t="s">
        <v>19</v>
      </c>
    </row>
    <row r="22" spans="2:6" ht="30">
      <c r="B22" s="10">
        <v>130</v>
      </c>
      <c r="C22" s="10" t="s">
        <v>89</v>
      </c>
      <c r="D22" s="10">
        <v>1</v>
      </c>
      <c r="E22" s="10" t="s">
        <v>7</v>
      </c>
      <c r="F22" s="10" t="s">
        <v>19</v>
      </c>
    </row>
    <row r="23" spans="2:6" ht="30">
      <c r="B23" s="10">
        <v>131</v>
      </c>
      <c r="C23" s="10" t="s">
        <v>90</v>
      </c>
      <c r="D23" s="10">
        <v>2</v>
      </c>
      <c r="E23" s="10" t="s">
        <v>7</v>
      </c>
      <c r="F23" s="10" t="s">
        <v>78</v>
      </c>
    </row>
    <row r="24" spans="2:6" ht="30">
      <c r="B24" s="10">
        <v>132</v>
      </c>
      <c r="C24" s="10" t="s">
        <v>89</v>
      </c>
      <c r="D24" s="10">
        <v>1</v>
      </c>
      <c r="E24" s="10" t="s">
        <v>7</v>
      </c>
      <c r="F24" s="10" t="s">
        <v>19</v>
      </c>
    </row>
    <row r="25" spans="2:6" ht="30">
      <c r="B25" s="10">
        <v>133</v>
      </c>
      <c r="C25" s="10" t="s">
        <v>89</v>
      </c>
      <c r="D25" s="10">
        <v>1</v>
      </c>
      <c r="E25" s="10" t="s">
        <v>7</v>
      </c>
      <c r="F25" s="10" t="s">
        <v>19</v>
      </c>
    </row>
    <row r="26" spans="2:6" ht="30">
      <c r="B26" s="10">
        <v>134</v>
      </c>
      <c r="C26" s="10" t="s">
        <v>89</v>
      </c>
      <c r="D26" s="10">
        <v>1</v>
      </c>
      <c r="E26" s="10" t="s">
        <v>7</v>
      </c>
      <c r="F26" s="10" t="s">
        <v>8</v>
      </c>
    </row>
    <row r="27" spans="2:6" ht="30">
      <c r="B27" s="10">
        <v>135</v>
      </c>
      <c r="C27" s="10" t="s">
        <v>89</v>
      </c>
      <c r="D27" s="10">
        <v>1</v>
      </c>
      <c r="E27" s="10" t="s">
        <v>30</v>
      </c>
      <c r="F27" s="10" t="s">
        <v>19</v>
      </c>
    </row>
    <row r="28" spans="2:6" ht="30">
      <c r="B28" s="10">
        <v>136</v>
      </c>
      <c r="C28" s="10" t="s">
        <v>89</v>
      </c>
      <c r="D28" s="10">
        <v>1</v>
      </c>
      <c r="E28" s="10" t="s">
        <v>7</v>
      </c>
      <c r="F28" s="10" t="s">
        <v>19</v>
      </c>
    </row>
    <row r="29" spans="2:6" ht="30">
      <c r="B29" s="10">
        <v>137</v>
      </c>
      <c r="C29" s="10" t="s">
        <v>89</v>
      </c>
      <c r="D29" s="10">
        <v>1</v>
      </c>
      <c r="E29" s="10" t="s">
        <v>7</v>
      </c>
      <c r="F29" s="10" t="s">
        <v>8</v>
      </c>
    </row>
    <row r="30" spans="2:6" ht="30">
      <c r="B30" s="10">
        <v>138</v>
      </c>
      <c r="C30" s="10" t="s">
        <v>89</v>
      </c>
      <c r="D30" s="10">
        <v>1</v>
      </c>
      <c r="E30" s="10" t="s">
        <v>7</v>
      </c>
      <c r="F30" s="10" t="s">
        <v>8</v>
      </c>
    </row>
    <row r="31" spans="2:6" ht="30">
      <c r="B31" s="10">
        <v>139</v>
      </c>
      <c r="C31" s="10" t="s">
        <v>89</v>
      </c>
      <c r="D31" s="10">
        <v>1</v>
      </c>
      <c r="E31" s="10" t="s">
        <v>7</v>
      </c>
      <c r="F31" s="10" t="s">
        <v>8</v>
      </c>
    </row>
    <row r="32" spans="2:6" ht="30">
      <c r="B32" s="10">
        <v>140</v>
      </c>
      <c r="C32" s="10" t="s">
        <v>89</v>
      </c>
      <c r="D32" s="10">
        <v>1</v>
      </c>
      <c r="E32" s="10" t="s">
        <v>7</v>
      </c>
      <c r="F32" s="10" t="s">
        <v>8</v>
      </c>
    </row>
    <row r="33" spans="2:6" ht="28.9">
      <c r="B33" s="10">
        <v>141</v>
      </c>
      <c r="C33" s="10" t="s">
        <v>91</v>
      </c>
      <c r="D33" s="10">
        <v>1</v>
      </c>
      <c r="E33" s="10" t="s">
        <v>92</v>
      </c>
      <c r="F33" s="10" t="s">
        <v>19</v>
      </c>
    </row>
    <row r="34" spans="2:6" ht="28.9">
      <c r="B34" s="10">
        <v>142</v>
      </c>
      <c r="C34" s="10" t="s">
        <v>91</v>
      </c>
      <c r="D34" s="10">
        <v>1</v>
      </c>
      <c r="E34" s="10" t="s">
        <v>92</v>
      </c>
      <c r="F34" s="10" t="s">
        <v>19</v>
      </c>
    </row>
    <row r="35" spans="2:6" ht="28.9">
      <c r="B35" s="10">
        <v>143</v>
      </c>
      <c r="C35" s="10" t="s">
        <v>91</v>
      </c>
      <c r="D35" s="10">
        <v>1</v>
      </c>
      <c r="E35" s="10" t="s">
        <v>92</v>
      </c>
      <c r="F35" s="10" t="s">
        <v>19</v>
      </c>
    </row>
    <row r="36" spans="2:6" ht="28.9">
      <c r="B36" s="10">
        <v>144</v>
      </c>
      <c r="C36" s="10" t="s">
        <v>93</v>
      </c>
      <c r="D36" s="10">
        <v>3</v>
      </c>
      <c r="E36" s="10" t="s">
        <v>92</v>
      </c>
      <c r="F36" s="10" t="s">
        <v>19</v>
      </c>
    </row>
    <row r="37" spans="2:6">
      <c r="B37" s="17"/>
    </row>
    <row r="38" spans="2:6" ht="30">
      <c r="B38" s="17"/>
      <c r="D38" s="26"/>
      <c r="E38" s="26"/>
      <c r="F38" s="30" t="s">
        <v>94</v>
      </c>
    </row>
    <row r="39" spans="2:6" ht="15">
      <c r="B39" s="17"/>
      <c r="D39" s="31" t="s">
        <v>30</v>
      </c>
      <c r="E39" s="31">
        <f>COUNTIF(E4:E36, E4)</f>
        <v>17</v>
      </c>
      <c r="F39" s="31">
        <f>SUM('Phase 1'!E66, 'Phase 2'!E33, 'Phase 3'!E31, 'Phase 4'!E39)</f>
        <v>60</v>
      </c>
    </row>
    <row r="40" spans="2:6" ht="15">
      <c r="B40" s="17"/>
      <c r="D40" s="26" t="s">
        <v>7</v>
      </c>
      <c r="E40" s="26">
        <f>COUNTIF(E4:E36, E32)</f>
        <v>12</v>
      </c>
      <c r="F40" s="26">
        <f>SUM('Phase 1'!E65, 'Phase 3'!E30, 'Phase 4'!E40)</f>
        <v>80</v>
      </c>
    </row>
    <row r="41" spans="2:6" ht="30">
      <c r="B41" s="17"/>
      <c r="D41" s="26" t="s">
        <v>92</v>
      </c>
      <c r="E41" s="26">
        <f>COUNTIF(E4:E36, E36)</f>
        <v>4</v>
      </c>
      <c r="F41" s="26">
        <f>SUM(E41)</f>
        <v>4</v>
      </c>
    </row>
    <row r="42" spans="2:6" ht="15">
      <c r="B42" s="17"/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SOAS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Nithya Natarajan</cp:lastModifiedBy>
  <cp:revision/>
  <dcterms:created xsi:type="dcterms:W3CDTF">2018-02-05T14:21:06Z</dcterms:created>
  <dcterms:modified xsi:type="dcterms:W3CDTF">2019-11-27T16:25:16Z</dcterms:modified>
  <cp:category/>
  <cp:contentStatus/>
</cp:coreProperties>
</file>