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s.leeds.ac.uk\staff\staff19\edutc\Unbundling\MOOC\Map data\"/>
    </mc:Choice>
  </mc:AlternateContent>
  <bookViews>
    <workbookView xWindow="0" yWindow="0" windowWidth="18660" windowHeight="6195"/>
  </bookViews>
  <sheets>
    <sheet name="Masterdataset - SA" sheetId="4" r:id="rId1"/>
    <sheet name="Universities" sheetId="1" r:id="rId2"/>
    <sheet name="OPMs" sheetId="3" r:id="rId3"/>
    <sheet name="Partnerships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J20" i="1" s="1"/>
  <c r="F7" i="1"/>
  <c r="H7" i="1" s="1"/>
  <c r="F12" i="1"/>
  <c r="J12" i="1" s="1"/>
  <c r="F4" i="1"/>
  <c r="H4" i="1" s="1"/>
  <c r="F3" i="1"/>
  <c r="J3" i="1" s="1"/>
  <c r="F18" i="1"/>
  <c r="H18" i="1" s="1"/>
  <c r="F19" i="1"/>
  <c r="J19" i="1" s="1"/>
  <c r="F10" i="1"/>
  <c r="J10" i="1" s="1"/>
  <c r="F9" i="1"/>
  <c r="J9" i="1" s="1"/>
  <c r="F11" i="1"/>
  <c r="H11" i="1" s="1"/>
  <c r="F8" i="1"/>
  <c r="J8" i="1" s="1"/>
  <c r="F5" i="1"/>
  <c r="H5" i="1" s="1"/>
  <c r="F6" i="1"/>
  <c r="J6" i="1" s="1"/>
  <c r="F13" i="1"/>
  <c r="J13" i="1" s="1"/>
  <c r="F14" i="1"/>
  <c r="J14" i="1" s="1"/>
  <c r="F2" i="1"/>
  <c r="J2" i="1" s="1"/>
  <c r="F15" i="1"/>
  <c r="J15" i="1" s="1"/>
  <c r="F21" i="1"/>
  <c r="H21" i="1" s="1"/>
  <c r="F16" i="1"/>
  <c r="J16" i="1" s="1"/>
  <c r="F17" i="1"/>
  <c r="J17" i="1" s="1"/>
  <c r="J4" i="1" l="1"/>
  <c r="H13" i="1"/>
  <c r="J5" i="1"/>
  <c r="H10" i="1"/>
  <c r="H16" i="1"/>
  <c r="J21" i="1"/>
  <c r="H14" i="1"/>
  <c r="H8" i="1"/>
  <c r="J11" i="1"/>
  <c r="H19" i="1"/>
  <c r="J18" i="1"/>
  <c r="H12" i="1"/>
  <c r="J7" i="1"/>
  <c r="H2" i="1"/>
  <c r="H17" i="1"/>
  <c r="H15" i="1"/>
  <c r="H6" i="1"/>
  <c r="H9" i="1"/>
  <c r="H3" i="1"/>
  <c r="H20" i="1"/>
</calcChain>
</file>

<file path=xl/sharedStrings.xml><?xml version="1.0" encoding="utf-8"?>
<sst xmlns="http://schemas.openxmlformats.org/spreadsheetml/2006/main" count="747" uniqueCount="114">
  <si>
    <t>MOOCs</t>
  </si>
  <si>
    <t>Online Programmes (NQF6 to NQF10)</t>
  </si>
  <si>
    <t>University</t>
  </si>
  <si>
    <t>1 - 400</t>
  </si>
  <si>
    <t>THE Ranked</t>
  </si>
  <si>
    <t>HAI</t>
  </si>
  <si>
    <t>Comprehensive</t>
  </si>
  <si>
    <t>Not Ranked</t>
  </si>
  <si>
    <t>THE Not Ranked</t>
  </si>
  <si>
    <t>HDI</t>
  </si>
  <si>
    <t>No OL Courses</t>
  </si>
  <si>
    <t>601-800</t>
  </si>
  <si>
    <t>601 - 800</t>
  </si>
  <si>
    <t>401-500</t>
  </si>
  <si>
    <t>401 - 600</t>
  </si>
  <si>
    <t>HAI with HD site</t>
  </si>
  <si>
    <t>New Institution</t>
  </si>
  <si>
    <t>201-500</t>
  </si>
  <si>
    <t>51-200</t>
  </si>
  <si>
    <t>11-50</t>
  </si>
  <si>
    <t>Active</t>
  </si>
  <si>
    <t>Online courses</t>
  </si>
  <si>
    <t>Future</t>
  </si>
  <si>
    <t xml:space="preserve">Less than 10 </t>
  </si>
  <si>
    <t>No MOOCs</t>
  </si>
  <si>
    <t>UCT</t>
  </si>
  <si>
    <t>UJ</t>
  </si>
  <si>
    <t>UFS</t>
  </si>
  <si>
    <t>SUN</t>
  </si>
  <si>
    <t>Hubble</t>
  </si>
  <si>
    <t>Coursera</t>
  </si>
  <si>
    <t>FutureLearn</t>
  </si>
  <si>
    <t>LRMG</t>
  </si>
  <si>
    <t>EdX</t>
  </si>
  <si>
    <t>UZ</t>
  </si>
  <si>
    <t>UKZN</t>
  </si>
  <si>
    <t>UFH</t>
  </si>
  <si>
    <t>WSU</t>
  </si>
  <si>
    <t>UWC</t>
  </si>
  <si>
    <t>UNIVEN</t>
  </si>
  <si>
    <t>NMMU</t>
  </si>
  <si>
    <t>UP</t>
  </si>
  <si>
    <t>NWU</t>
  </si>
  <si>
    <t>UNISA</t>
  </si>
  <si>
    <t>SPU</t>
  </si>
  <si>
    <t>RU</t>
  </si>
  <si>
    <t>UL</t>
  </si>
  <si>
    <t>UMP</t>
  </si>
  <si>
    <t>Academic Partnerships</t>
  </si>
  <si>
    <t>WITS</t>
  </si>
  <si>
    <t>Enrolment (2016)</t>
  </si>
  <si>
    <t>Distance% (2016)</t>
  </si>
  <si>
    <t>Contact% (2016)</t>
  </si>
  <si>
    <t>GetSmarter [2U]</t>
  </si>
  <si>
    <t>MasterStart</t>
  </si>
  <si>
    <t>11-30</t>
  </si>
  <si>
    <t>1-10</t>
  </si>
  <si>
    <t>More than 30</t>
  </si>
  <si>
    <t>Contact n (2016)</t>
  </si>
  <si>
    <t>Distant n (2016)</t>
  </si>
  <si>
    <t>251-300</t>
  </si>
  <si>
    <t>351-400</t>
  </si>
  <si>
    <t>801-1000</t>
  </si>
  <si>
    <t xml:space="preserve">University </t>
  </si>
  <si>
    <t>801 - 1000</t>
  </si>
  <si>
    <t>OPM</t>
  </si>
  <si>
    <t>SMU</t>
  </si>
  <si>
    <t>Traditional</t>
  </si>
  <si>
    <t>University type</t>
  </si>
  <si>
    <t>United States</t>
  </si>
  <si>
    <t>South Africa</t>
  </si>
  <si>
    <t>United Kingdom</t>
  </si>
  <si>
    <t>Historical status</t>
  </si>
  <si>
    <t>THE World Ranking (2018) - Actual</t>
  </si>
  <si>
    <t>THE World Ranking (2018) - Groups</t>
  </si>
  <si>
    <t>THE World Ranking (2018) - Cluster</t>
  </si>
  <si>
    <t>Number of MOOCs - Actual</t>
  </si>
  <si>
    <t>Number of MOOCs - Groups</t>
  </si>
  <si>
    <t>Number of online courses - Actual</t>
  </si>
  <si>
    <t>Number of online courses - Groups</t>
  </si>
  <si>
    <t>Number of OPs (NQF6 to NQF10) - Actual</t>
  </si>
  <si>
    <t>Number of OPs (NQF6 to NQF10) - Groups</t>
  </si>
  <si>
    <t>Country of origin</t>
  </si>
  <si>
    <t>Number of employees</t>
  </si>
  <si>
    <t>Provision through partnership</t>
  </si>
  <si>
    <t>Partnership status</t>
  </si>
  <si>
    <t>University of Zululand</t>
  </si>
  <si>
    <t>University of Johannesburg</t>
  </si>
  <si>
    <t>Nelson Mandela Metropolitan University</t>
  </si>
  <si>
    <t>North West University</t>
  </si>
  <si>
    <t>Rhodes University</t>
  </si>
  <si>
    <t>Sefako Makgatho Health Sciences University</t>
  </si>
  <si>
    <t>Sol Plaatje University</t>
  </si>
  <si>
    <t>Stellenbosch University</t>
  </si>
  <si>
    <t>University of Cape Town</t>
  </si>
  <si>
    <t>University of Fort Hare</t>
  </si>
  <si>
    <t>University of the Free State</t>
  </si>
  <si>
    <t>University of KwaZulu-Natal</t>
  </si>
  <si>
    <t>University of Limpopo</t>
  </si>
  <si>
    <t>University of Mpumalanga</t>
  </si>
  <si>
    <t>University of South Africa</t>
  </si>
  <si>
    <t>University of Venda</t>
  </si>
  <si>
    <t>University of Pretoria</t>
  </si>
  <si>
    <t>University of the Western Cape</t>
  </si>
  <si>
    <t>University of Witwatersrand</t>
  </si>
  <si>
    <t>Walter Sisulu University</t>
  </si>
  <si>
    <t>OPM - Country of origin</t>
  </si>
  <si>
    <t>OPM - Number of employees</t>
  </si>
  <si>
    <t>No partnerships</t>
  </si>
  <si>
    <t>No OP</t>
  </si>
  <si>
    <t>No OPs</t>
  </si>
  <si>
    <t>OP</t>
  </si>
  <si>
    <t>OPs</t>
  </si>
  <si>
    <t>OPs (NQF6 to NQF10)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</si>
</sst>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topLeftCell="E1" workbookViewId="0">
      <selection activeCell="V1" sqref="V1:W1"/>
    </sheetView>
  </sheetViews>
  <sheetFormatPr defaultRowHeight="12.75" x14ac:dyDescent="0.2"/>
  <cols>
    <col min="1" max="1" width="13.140625" style="5" customWidth="1"/>
    <col min="2" max="2" width="25.42578125" style="5" customWidth="1"/>
    <col min="3" max="3" width="30.85546875" style="5" customWidth="1"/>
    <col min="4" max="4" width="20.28515625" style="5" customWidth="1"/>
    <col min="5" max="5" width="20.5703125" style="5" customWidth="1"/>
    <col min="6" max="18" width="9.140625" style="5"/>
    <col min="19" max="19" width="19.85546875" style="5" customWidth="1"/>
    <col min="20" max="20" width="16.5703125" style="5" customWidth="1"/>
    <col min="21" max="16384" width="9.140625" style="5"/>
  </cols>
  <sheetData>
    <row r="1" spans="1:23" s="7" customFormat="1" x14ac:dyDescent="0.2">
      <c r="A1" s="12" t="s">
        <v>2</v>
      </c>
      <c r="B1" s="12" t="s">
        <v>65</v>
      </c>
      <c r="C1" s="12" t="s">
        <v>84</v>
      </c>
      <c r="D1" s="12" t="s">
        <v>85</v>
      </c>
      <c r="E1" s="7" t="s">
        <v>68</v>
      </c>
      <c r="F1" s="7" t="s">
        <v>72</v>
      </c>
      <c r="G1" s="7" t="s">
        <v>50</v>
      </c>
      <c r="H1" s="7" t="s">
        <v>59</v>
      </c>
      <c r="I1" s="7" t="s">
        <v>51</v>
      </c>
      <c r="J1" s="7" t="s">
        <v>58</v>
      </c>
      <c r="K1" s="7" t="s">
        <v>52</v>
      </c>
      <c r="L1" s="7" t="s">
        <v>73</v>
      </c>
      <c r="M1" s="7" t="s">
        <v>74</v>
      </c>
      <c r="N1" s="7" t="s">
        <v>75</v>
      </c>
      <c r="O1" s="7" t="s">
        <v>76</v>
      </c>
      <c r="P1" s="7" t="s">
        <v>77</v>
      </c>
      <c r="Q1" s="7" t="s">
        <v>78</v>
      </c>
      <c r="R1" s="7" t="s">
        <v>79</v>
      </c>
      <c r="S1" s="7" t="s">
        <v>113</v>
      </c>
      <c r="T1" s="7" t="s">
        <v>80</v>
      </c>
      <c r="U1" s="7" t="s">
        <v>81</v>
      </c>
      <c r="V1" s="7" t="s">
        <v>106</v>
      </c>
      <c r="W1" s="7" t="s">
        <v>107</v>
      </c>
    </row>
    <row r="2" spans="1:23" x14ac:dyDescent="0.2">
      <c r="A2" s="13" t="s">
        <v>28</v>
      </c>
      <c r="B2" s="14" t="s">
        <v>31</v>
      </c>
      <c r="C2" s="15" t="s">
        <v>0</v>
      </c>
      <c r="D2" s="15" t="s">
        <v>20</v>
      </c>
      <c r="E2" s="5" t="s">
        <v>67</v>
      </c>
      <c r="F2" s="5" t="s">
        <v>5</v>
      </c>
      <c r="G2" s="5">
        <v>30161</v>
      </c>
      <c r="H2" s="5">
        <v>0</v>
      </c>
      <c r="I2" s="5">
        <v>0</v>
      </c>
      <c r="J2" s="5">
        <v>30161</v>
      </c>
      <c r="K2" s="5">
        <v>100</v>
      </c>
      <c r="L2" s="5" t="s">
        <v>61</v>
      </c>
      <c r="M2" s="5" t="s">
        <v>3</v>
      </c>
      <c r="N2" s="5" t="s">
        <v>4</v>
      </c>
      <c r="O2" s="5">
        <v>2</v>
      </c>
      <c r="P2" s="5" t="s">
        <v>56</v>
      </c>
      <c r="Q2" s="5">
        <v>11</v>
      </c>
      <c r="R2" s="5" t="s">
        <v>55</v>
      </c>
      <c r="S2" s="5" t="s">
        <v>110</v>
      </c>
      <c r="T2" s="5">
        <v>0</v>
      </c>
      <c r="U2" s="5" t="s">
        <v>110</v>
      </c>
      <c r="V2" s="5" t="s">
        <v>71</v>
      </c>
      <c r="W2" s="5" t="s">
        <v>18</v>
      </c>
    </row>
    <row r="3" spans="1:23" x14ac:dyDescent="0.2">
      <c r="A3" s="13" t="s">
        <v>28</v>
      </c>
      <c r="B3" s="16" t="s">
        <v>53</v>
      </c>
      <c r="C3" s="15" t="s">
        <v>21</v>
      </c>
      <c r="D3" s="15" t="s">
        <v>20</v>
      </c>
      <c r="E3" s="5" t="s">
        <v>67</v>
      </c>
      <c r="F3" s="5" t="s">
        <v>5</v>
      </c>
      <c r="G3" s="5">
        <v>30161</v>
      </c>
      <c r="H3" s="5">
        <v>0</v>
      </c>
      <c r="I3" s="5">
        <v>0</v>
      </c>
      <c r="J3" s="5">
        <v>30161</v>
      </c>
      <c r="K3" s="5">
        <v>100</v>
      </c>
      <c r="L3" s="5" t="s">
        <v>61</v>
      </c>
      <c r="M3" s="5" t="s">
        <v>3</v>
      </c>
      <c r="N3" s="5" t="s">
        <v>4</v>
      </c>
      <c r="O3" s="5">
        <v>2</v>
      </c>
      <c r="P3" s="5" t="s">
        <v>56</v>
      </c>
      <c r="Q3" s="5">
        <v>11</v>
      </c>
      <c r="R3" s="5" t="s">
        <v>55</v>
      </c>
      <c r="S3" s="5" t="s">
        <v>110</v>
      </c>
      <c r="T3" s="5">
        <v>0</v>
      </c>
      <c r="U3" s="5" t="s">
        <v>110</v>
      </c>
      <c r="V3" s="5" t="s">
        <v>70</v>
      </c>
      <c r="W3" s="5" t="s">
        <v>17</v>
      </c>
    </row>
    <row r="4" spans="1:23" x14ac:dyDescent="0.2">
      <c r="A4" s="15" t="s">
        <v>28</v>
      </c>
      <c r="B4" s="16" t="s">
        <v>54</v>
      </c>
      <c r="C4" s="15" t="s">
        <v>21</v>
      </c>
      <c r="D4" s="15" t="s">
        <v>20</v>
      </c>
      <c r="E4" s="5" t="s">
        <v>67</v>
      </c>
      <c r="F4" s="5" t="s">
        <v>5</v>
      </c>
      <c r="G4" s="5">
        <v>30161</v>
      </c>
      <c r="H4" s="5">
        <v>0</v>
      </c>
      <c r="I4" s="5">
        <v>0</v>
      </c>
      <c r="J4" s="5">
        <v>30161</v>
      </c>
      <c r="K4" s="5">
        <v>100</v>
      </c>
      <c r="L4" s="5" t="s">
        <v>61</v>
      </c>
      <c r="M4" s="5" t="s">
        <v>3</v>
      </c>
      <c r="N4" s="5" t="s">
        <v>4</v>
      </c>
      <c r="O4" s="5">
        <v>2</v>
      </c>
      <c r="P4" s="5" t="s">
        <v>56</v>
      </c>
      <c r="Q4" s="5">
        <v>11</v>
      </c>
      <c r="R4" s="5" t="s">
        <v>55</v>
      </c>
      <c r="S4" s="5" t="s">
        <v>110</v>
      </c>
      <c r="T4" s="5">
        <v>0</v>
      </c>
      <c r="U4" s="5" t="s">
        <v>110</v>
      </c>
      <c r="V4" s="5" t="s">
        <v>70</v>
      </c>
      <c r="W4" s="5" t="s">
        <v>19</v>
      </c>
    </row>
    <row r="5" spans="1:23" x14ac:dyDescent="0.2">
      <c r="A5" s="13" t="s">
        <v>25</v>
      </c>
      <c r="B5" s="14" t="s">
        <v>30</v>
      </c>
      <c r="C5" s="15" t="s">
        <v>0</v>
      </c>
      <c r="D5" s="15" t="s">
        <v>20</v>
      </c>
      <c r="E5" s="5" t="s">
        <v>67</v>
      </c>
      <c r="F5" s="5" t="s">
        <v>5</v>
      </c>
      <c r="G5" s="5">
        <v>29232</v>
      </c>
      <c r="H5" s="5">
        <v>784</v>
      </c>
      <c r="I5" s="5">
        <v>2.6819923371647509</v>
      </c>
      <c r="J5" s="5">
        <v>28448</v>
      </c>
      <c r="K5" s="5">
        <v>97.318007662835242</v>
      </c>
      <c r="L5" s="5">
        <v>171</v>
      </c>
      <c r="M5" s="5" t="s">
        <v>3</v>
      </c>
      <c r="N5" s="5" t="s">
        <v>4</v>
      </c>
      <c r="O5" s="5">
        <v>14</v>
      </c>
      <c r="P5" s="5" t="s">
        <v>55</v>
      </c>
      <c r="Q5" s="5">
        <v>60</v>
      </c>
      <c r="R5" s="5" t="s">
        <v>57</v>
      </c>
      <c r="S5" s="5" t="s">
        <v>110</v>
      </c>
      <c r="T5" s="5">
        <v>0</v>
      </c>
      <c r="U5" s="5" t="s">
        <v>110</v>
      </c>
      <c r="V5" s="5" t="s">
        <v>69</v>
      </c>
      <c r="W5" s="5" t="s">
        <v>17</v>
      </c>
    </row>
    <row r="6" spans="1:23" x14ac:dyDescent="0.2">
      <c r="A6" s="13" t="s">
        <v>25</v>
      </c>
      <c r="B6" s="14" t="s">
        <v>31</v>
      </c>
      <c r="C6" s="15" t="s">
        <v>0</v>
      </c>
      <c r="D6" s="15" t="s">
        <v>20</v>
      </c>
      <c r="E6" s="5" t="s">
        <v>67</v>
      </c>
      <c r="F6" s="5" t="s">
        <v>5</v>
      </c>
      <c r="G6" s="5">
        <v>29232</v>
      </c>
      <c r="H6" s="5">
        <v>784</v>
      </c>
      <c r="I6" s="5">
        <v>2.6819923371647509</v>
      </c>
      <c r="J6" s="5">
        <v>28448</v>
      </c>
      <c r="K6" s="5">
        <v>97.318007662835242</v>
      </c>
      <c r="L6" s="5">
        <v>171</v>
      </c>
      <c r="M6" s="5" t="s">
        <v>3</v>
      </c>
      <c r="N6" s="5" t="s">
        <v>4</v>
      </c>
      <c r="O6" s="5">
        <v>14</v>
      </c>
      <c r="P6" s="5" t="s">
        <v>55</v>
      </c>
      <c r="Q6" s="5">
        <v>60</v>
      </c>
      <c r="R6" s="5" t="s">
        <v>57</v>
      </c>
      <c r="S6" s="5" t="s">
        <v>110</v>
      </c>
      <c r="T6" s="5">
        <v>0</v>
      </c>
      <c r="U6" s="5" t="s">
        <v>110</v>
      </c>
      <c r="V6" s="5" t="s">
        <v>71</v>
      </c>
      <c r="W6" s="5" t="s">
        <v>18</v>
      </c>
    </row>
    <row r="7" spans="1:23" x14ac:dyDescent="0.2">
      <c r="A7" s="13" t="s">
        <v>25</v>
      </c>
      <c r="B7" s="14" t="s">
        <v>53</v>
      </c>
      <c r="C7" s="15" t="s">
        <v>21</v>
      </c>
      <c r="D7" s="15" t="s">
        <v>20</v>
      </c>
      <c r="E7" s="5" t="s">
        <v>67</v>
      </c>
      <c r="F7" s="5" t="s">
        <v>5</v>
      </c>
      <c r="G7" s="5">
        <v>29232</v>
      </c>
      <c r="H7" s="5">
        <v>784</v>
      </c>
      <c r="I7" s="5">
        <v>2.6819923371647509</v>
      </c>
      <c r="J7" s="5">
        <v>28448</v>
      </c>
      <c r="K7" s="5">
        <v>97.318007662835242</v>
      </c>
      <c r="L7" s="5">
        <v>171</v>
      </c>
      <c r="M7" s="5" t="s">
        <v>3</v>
      </c>
      <c r="N7" s="5" t="s">
        <v>4</v>
      </c>
      <c r="O7" s="5">
        <v>14</v>
      </c>
      <c r="P7" s="5" t="s">
        <v>55</v>
      </c>
      <c r="Q7" s="5">
        <v>60</v>
      </c>
      <c r="R7" s="5" t="s">
        <v>57</v>
      </c>
      <c r="S7" s="5" t="s">
        <v>110</v>
      </c>
      <c r="T7" s="5">
        <v>0</v>
      </c>
      <c r="U7" s="5" t="s">
        <v>110</v>
      </c>
      <c r="V7" s="5" t="s">
        <v>70</v>
      </c>
      <c r="W7" s="5" t="s">
        <v>17</v>
      </c>
    </row>
    <row r="8" spans="1:23" x14ac:dyDescent="0.2">
      <c r="A8" s="13" t="s">
        <v>25</v>
      </c>
      <c r="B8" s="14" t="s">
        <v>29</v>
      </c>
      <c r="C8" s="15" t="s">
        <v>21</v>
      </c>
      <c r="D8" s="15" t="s">
        <v>20</v>
      </c>
      <c r="E8" s="5" t="s">
        <v>67</v>
      </c>
      <c r="F8" s="5" t="s">
        <v>5</v>
      </c>
      <c r="G8" s="5">
        <v>29232</v>
      </c>
      <c r="H8" s="5">
        <v>784</v>
      </c>
      <c r="I8" s="5">
        <v>2.6819923371647509</v>
      </c>
      <c r="J8" s="5">
        <v>28448</v>
      </c>
      <c r="K8" s="5">
        <v>97.318007662835242</v>
      </c>
      <c r="L8" s="5">
        <v>171</v>
      </c>
      <c r="M8" s="5" t="s">
        <v>3</v>
      </c>
      <c r="N8" s="5" t="s">
        <v>4</v>
      </c>
      <c r="O8" s="5">
        <v>14</v>
      </c>
      <c r="P8" s="5" t="s">
        <v>55</v>
      </c>
      <c r="Q8" s="5">
        <v>60</v>
      </c>
      <c r="R8" s="5" t="s">
        <v>57</v>
      </c>
      <c r="S8" s="5" t="s">
        <v>110</v>
      </c>
      <c r="T8" s="5">
        <v>0</v>
      </c>
      <c r="U8" s="5" t="s">
        <v>110</v>
      </c>
      <c r="V8" s="5" t="s">
        <v>70</v>
      </c>
      <c r="W8" s="5" t="s">
        <v>19</v>
      </c>
    </row>
    <row r="9" spans="1:23" x14ac:dyDescent="0.2">
      <c r="A9" s="13" t="s">
        <v>27</v>
      </c>
      <c r="B9" s="14" t="s">
        <v>48</v>
      </c>
      <c r="C9" s="15" t="s">
        <v>112</v>
      </c>
      <c r="D9" s="15" t="s">
        <v>20</v>
      </c>
      <c r="E9" s="5" t="s">
        <v>67</v>
      </c>
      <c r="F9" s="5" t="s">
        <v>15</v>
      </c>
      <c r="G9" s="5">
        <v>36269</v>
      </c>
      <c r="H9" s="5">
        <v>7277</v>
      </c>
      <c r="I9" s="5">
        <v>20.063966472745321</v>
      </c>
      <c r="J9" s="5">
        <v>28992</v>
      </c>
      <c r="K9" s="5">
        <v>79.936033527254679</v>
      </c>
      <c r="L9" s="5" t="s">
        <v>7</v>
      </c>
      <c r="M9" s="5" t="s">
        <v>7</v>
      </c>
      <c r="N9" s="5" t="s">
        <v>8</v>
      </c>
      <c r="O9" s="5">
        <v>0</v>
      </c>
      <c r="P9" s="5" t="s">
        <v>24</v>
      </c>
      <c r="Q9" s="5" t="s">
        <v>10</v>
      </c>
      <c r="R9" s="5" t="s">
        <v>23</v>
      </c>
      <c r="S9" s="5" t="s">
        <v>112</v>
      </c>
      <c r="T9" s="5">
        <v>3</v>
      </c>
      <c r="U9" s="5" t="s">
        <v>56</v>
      </c>
      <c r="V9" s="5" t="s">
        <v>69</v>
      </c>
      <c r="W9" s="5" t="s">
        <v>17</v>
      </c>
    </row>
    <row r="10" spans="1:23" x14ac:dyDescent="0.2">
      <c r="A10" s="13" t="s">
        <v>26</v>
      </c>
      <c r="B10" s="14" t="s">
        <v>48</v>
      </c>
      <c r="C10" s="15" t="s">
        <v>112</v>
      </c>
      <c r="D10" s="15" t="s">
        <v>20</v>
      </c>
      <c r="E10" s="5" t="s">
        <v>6</v>
      </c>
      <c r="F10" s="5" t="s">
        <v>15</v>
      </c>
      <c r="G10" s="5">
        <v>51795</v>
      </c>
      <c r="H10" s="5">
        <v>0</v>
      </c>
      <c r="I10" s="5">
        <v>0</v>
      </c>
      <c r="J10" s="5">
        <v>51795</v>
      </c>
      <c r="K10" s="5">
        <v>100</v>
      </c>
      <c r="L10" s="5" t="s">
        <v>11</v>
      </c>
      <c r="M10" s="5" t="s">
        <v>12</v>
      </c>
      <c r="N10" s="5" t="s">
        <v>4</v>
      </c>
      <c r="O10" s="5">
        <v>0</v>
      </c>
      <c r="P10" s="5" t="s">
        <v>24</v>
      </c>
      <c r="Q10" s="5">
        <v>5</v>
      </c>
      <c r="R10" s="5" t="s">
        <v>56</v>
      </c>
      <c r="S10" s="5" t="s">
        <v>112</v>
      </c>
      <c r="T10" s="5">
        <v>9</v>
      </c>
      <c r="U10" s="5" t="s">
        <v>56</v>
      </c>
      <c r="V10" s="5" t="s">
        <v>69</v>
      </c>
      <c r="W10" s="5" t="s">
        <v>17</v>
      </c>
    </row>
    <row r="11" spans="1:23" x14ac:dyDescent="0.2">
      <c r="A11" s="13" t="s">
        <v>49</v>
      </c>
      <c r="B11" s="14" t="s">
        <v>48</v>
      </c>
      <c r="C11" s="15" t="s">
        <v>112</v>
      </c>
      <c r="D11" s="15" t="s">
        <v>22</v>
      </c>
      <c r="E11" s="5" t="s">
        <v>67</v>
      </c>
      <c r="F11" s="5" t="s">
        <v>5</v>
      </c>
      <c r="G11" s="5">
        <v>37448</v>
      </c>
      <c r="H11" s="5">
        <v>0</v>
      </c>
      <c r="I11" s="5">
        <v>0</v>
      </c>
      <c r="J11" s="5">
        <v>37448</v>
      </c>
      <c r="K11" s="5">
        <v>100</v>
      </c>
      <c r="L11" s="5" t="s">
        <v>60</v>
      </c>
      <c r="M11" s="5" t="s">
        <v>3</v>
      </c>
      <c r="N11" s="5" t="s">
        <v>4</v>
      </c>
      <c r="O11" s="5">
        <v>8</v>
      </c>
      <c r="P11" s="5" t="s">
        <v>56</v>
      </c>
      <c r="Q11" s="5">
        <v>19</v>
      </c>
      <c r="R11" s="5" t="s">
        <v>55</v>
      </c>
      <c r="S11" s="5" t="s">
        <v>110</v>
      </c>
      <c r="T11" s="5">
        <v>1</v>
      </c>
      <c r="U11" s="5" t="s">
        <v>56</v>
      </c>
      <c r="V11" s="5" t="s">
        <v>69</v>
      </c>
      <c r="W11" s="5" t="s">
        <v>17</v>
      </c>
    </row>
    <row r="12" spans="1:23" x14ac:dyDescent="0.2">
      <c r="A12" s="13" t="s">
        <v>49</v>
      </c>
      <c r="B12" s="14" t="s">
        <v>33</v>
      </c>
      <c r="C12" s="15" t="s">
        <v>0</v>
      </c>
      <c r="D12" s="15" t="s">
        <v>20</v>
      </c>
      <c r="E12" s="5" t="s">
        <v>67</v>
      </c>
      <c r="F12" s="5" t="s">
        <v>5</v>
      </c>
      <c r="G12" s="5">
        <v>37448</v>
      </c>
      <c r="H12" s="5">
        <v>0</v>
      </c>
      <c r="I12" s="5">
        <v>0</v>
      </c>
      <c r="J12" s="5">
        <v>37448</v>
      </c>
      <c r="K12" s="5">
        <v>100</v>
      </c>
      <c r="L12" s="5" t="s">
        <v>60</v>
      </c>
      <c r="M12" s="5" t="s">
        <v>3</v>
      </c>
      <c r="N12" s="5" t="s">
        <v>4</v>
      </c>
      <c r="O12" s="5">
        <v>8</v>
      </c>
      <c r="P12" s="5" t="s">
        <v>56</v>
      </c>
      <c r="Q12" s="5">
        <v>19</v>
      </c>
      <c r="R12" s="5" t="s">
        <v>55</v>
      </c>
      <c r="S12" s="5" t="s">
        <v>110</v>
      </c>
      <c r="T12" s="5">
        <v>1</v>
      </c>
      <c r="U12" s="5" t="s">
        <v>56</v>
      </c>
      <c r="V12" s="5" t="s">
        <v>69</v>
      </c>
      <c r="W12" s="5" t="s">
        <v>18</v>
      </c>
    </row>
    <row r="13" spans="1:23" x14ac:dyDescent="0.2">
      <c r="A13" s="13" t="s">
        <v>49</v>
      </c>
      <c r="B13" s="14" t="s">
        <v>53</v>
      </c>
      <c r="C13" s="15" t="s">
        <v>21</v>
      </c>
      <c r="D13" s="15" t="s">
        <v>20</v>
      </c>
      <c r="E13" s="5" t="s">
        <v>67</v>
      </c>
      <c r="F13" s="5" t="s">
        <v>5</v>
      </c>
      <c r="G13" s="5">
        <v>37448</v>
      </c>
      <c r="H13" s="5">
        <v>0</v>
      </c>
      <c r="I13" s="5">
        <v>0</v>
      </c>
      <c r="J13" s="5">
        <v>37448</v>
      </c>
      <c r="K13" s="5">
        <v>100</v>
      </c>
      <c r="L13" s="5" t="s">
        <v>60</v>
      </c>
      <c r="M13" s="5" t="s">
        <v>3</v>
      </c>
      <c r="N13" s="5" t="s">
        <v>4</v>
      </c>
      <c r="O13" s="5">
        <v>8</v>
      </c>
      <c r="P13" s="5" t="s">
        <v>56</v>
      </c>
      <c r="Q13" s="5">
        <v>19</v>
      </c>
      <c r="R13" s="5" t="s">
        <v>55</v>
      </c>
      <c r="S13" s="5" t="s">
        <v>110</v>
      </c>
      <c r="T13" s="5">
        <v>1</v>
      </c>
      <c r="U13" s="5" t="s">
        <v>56</v>
      </c>
      <c r="V13" s="5" t="s">
        <v>70</v>
      </c>
      <c r="W13" s="5" t="s">
        <v>17</v>
      </c>
    </row>
    <row r="14" spans="1:23" x14ac:dyDescent="0.2">
      <c r="A14" s="13" t="s">
        <v>49</v>
      </c>
      <c r="B14" s="14" t="s">
        <v>32</v>
      </c>
      <c r="C14" s="15" t="s">
        <v>21</v>
      </c>
      <c r="D14" s="15" t="s">
        <v>20</v>
      </c>
      <c r="E14" s="5" t="s">
        <v>67</v>
      </c>
      <c r="F14" s="5" t="s">
        <v>5</v>
      </c>
      <c r="G14" s="5">
        <v>37448</v>
      </c>
      <c r="H14" s="5">
        <v>0</v>
      </c>
      <c r="I14" s="5">
        <v>0</v>
      </c>
      <c r="J14" s="5">
        <v>37448</v>
      </c>
      <c r="K14" s="5">
        <v>100</v>
      </c>
      <c r="L14" s="5" t="s">
        <v>60</v>
      </c>
      <c r="M14" s="5" t="s">
        <v>3</v>
      </c>
      <c r="N14" s="5" t="s">
        <v>4</v>
      </c>
      <c r="O14" s="5">
        <v>8</v>
      </c>
      <c r="P14" s="5" t="s">
        <v>56</v>
      </c>
      <c r="Q14" s="5">
        <v>19</v>
      </c>
      <c r="R14" s="5" t="s">
        <v>55</v>
      </c>
      <c r="S14" s="5" t="s">
        <v>110</v>
      </c>
      <c r="T14" s="5">
        <v>1</v>
      </c>
      <c r="U14" s="5" t="s">
        <v>56</v>
      </c>
      <c r="V14" s="5" t="s">
        <v>70</v>
      </c>
      <c r="W14" s="5" t="s">
        <v>18</v>
      </c>
    </row>
    <row r="15" spans="1:23" x14ac:dyDescent="0.2">
      <c r="A15" s="5" t="s">
        <v>40</v>
      </c>
      <c r="B15" s="17"/>
      <c r="D15" s="5" t="s">
        <v>108</v>
      </c>
      <c r="E15" s="5" t="s">
        <v>6</v>
      </c>
      <c r="F15" s="5" t="s">
        <v>15</v>
      </c>
      <c r="G15" s="5">
        <v>27780</v>
      </c>
      <c r="H15" s="5">
        <v>25</v>
      </c>
      <c r="I15" s="5">
        <v>8.9992800575953921E-2</v>
      </c>
      <c r="J15" s="5">
        <v>27755</v>
      </c>
      <c r="K15" s="5">
        <v>99.910007199424044</v>
      </c>
      <c r="L15" s="5" t="s">
        <v>7</v>
      </c>
      <c r="M15" s="5" t="s">
        <v>7</v>
      </c>
      <c r="N15" s="5" t="s">
        <v>8</v>
      </c>
      <c r="O15" s="5">
        <v>0</v>
      </c>
      <c r="P15" s="5" t="s">
        <v>24</v>
      </c>
      <c r="Q15" s="5" t="s">
        <v>10</v>
      </c>
      <c r="R15" s="5" t="s">
        <v>10</v>
      </c>
      <c r="S15" s="5" t="s">
        <v>110</v>
      </c>
      <c r="T15" s="5">
        <v>0</v>
      </c>
      <c r="U15" s="5" t="s">
        <v>110</v>
      </c>
    </row>
    <row r="16" spans="1:23" x14ac:dyDescent="0.2">
      <c r="A16" s="5" t="s">
        <v>42</v>
      </c>
      <c r="B16" s="17"/>
      <c r="D16" s="5" t="s">
        <v>108</v>
      </c>
      <c r="E16" s="5" t="s">
        <v>67</v>
      </c>
      <c r="F16" s="5" t="s">
        <v>15</v>
      </c>
      <c r="G16" s="5">
        <v>63395</v>
      </c>
      <c r="H16" s="5">
        <v>23843</v>
      </c>
      <c r="I16" s="5">
        <v>37.610221626311223</v>
      </c>
      <c r="J16" s="5">
        <v>39552</v>
      </c>
      <c r="K16" s="5">
        <v>62.389778373688777</v>
      </c>
      <c r="L16" s="5" t="s">
        <v>7</v>
      </c>
      <c r="M16" s="5" t="s">
        <v>7</v>
      </c>
      <c r="N16" s="5" t="s">
        <v>8</v>
      </c>
      <c r="O16" s="5">
        <v>0</v>
      </c>
      <c r="P16" s="5" t="s">
        <v>24</v>
      </c>
      <c r="Q16" s="5" t="s">
        <v>10</v>
      </c>
      <c r="R16" s="5" t="s">
        <v>10</v>
      </c>
      <c r="S16" s="5" t="s">
        <v>110</v>
      </c>
      <c r="T16" s="5">
        <v>0</v>
      </c>
      <c r="U16" s="5" t="s">
        <v>110</v>
      </c>
    </row>
    <row r="17" spans="1:21" x14ac:dyDescent="0.2">
      <c r="A17" s="5" t="s">
        <v>45</v>
      </c>
      <c r="B17" s="17"/>
      <c r="D17" s="5" t="s">
        <v>108</v>
      </c>
      <c r="E17" s="5" t="s">
        <v>67</v>
      </c>
      <c r="F17" s="5" t="s">
        <v>5</v>
      </c>
      <c r="G17" s="5">
        <v>8136</v>
      </c>
      <c r="H17" s="5">
        <v>0</v>
      </c>
      <c r="I17" s="5">
        <v>0</v>
      </c>
      <c r="J17" s="5">
        <v>8136</v>
      </c>
      <c r="K17" s="5">
        <v>100</v>
      </c>
      <c r="L17" s="5" t="s">
        <v>7</v>
      </c>
      <c r="M17" s="5" t="s">
        <v>7</v>
      </c>
      <c r="N17" s="5" t="s">
        <v>8</v>
      </c>
      <c r="O17" s="5">
        <v>0</v>
      </c>
      <c r="P17" s="5" t="s">
        <v>24</v>
      </c>
      <c r="Q17" s="5" t="s">
        <v>10</v>
      </c>
      <c r="R17" s="5" t="s">
        <v>10</v>
      </c>
      <c r="S17" s="5" t="s">
        <v>110</v>
      </c>
      <c r="T17" s="5">
        <v>0</v>
      </c>
      <c r="U17" s="5" t="s">
        <v>110</v>
      </c>
    </row>
    <row r="18" spans="1:21" x14ac:dyDescent="0.2">
      <c r="A18" s="5" t="s">
        <v>66</v>
      </c>
      <c r="B18" s="17"/>
      <c r="D18" s="5" t="s">
        <v>108</v>
      </c>
      <c r="E18" s="5" t="s">
        <v>6</v>
      </c>
      <c r="F18" s="5" t="s">
        <v>16</v>
      </c>
      <c r="G18" s="5">
        <v>5402</v>
      </c>
      <c r="H18" s="5">
        <v>0</v>
      </c>
      <c r="I18" s="5">
        <v>0</v>
      </c>
      <c r="J18" s="5">
        <v>5402</v>
      </c>
      <c r="K18" s="5">
        <v>100</v>
      </c>
      <c r="L18" s="5" t="s">
        <v>7</v>
      </c>
      <c r="M18" s="5" t="s">
        <v>7</v>
      </c>
      <c r="N18" s="5" t="s">
        <v>7</v>
      </c>
      <c r="O18" s="5">
        <v>0</v>
      </c>
      <c r="P18" s="5" t="s">
        <v>24</v>
      </c>
      <c r="Q18" s="5" t="s">
        <v>10</v>
      </c>
      <c r="R18" s="5" t="s">
        <v>10</v>
      </c>
      <c r="S18" s="5" t="s">
        <v>110</v>
      </c>
      <c r="T18" s="5">
        <v>0</v>
      </c>
      <c r="U18" s="5" t="s">
        <v>110</v>
      </c>
    </row>
    <row r="19" spans="1:21" x14ac:dyDescent="0.2">
      <c r="A19" s="5" t="s">
        <v>44</v>
      </c>
      <c r="B19" s="17"/>
      <c r="D19" s="5" t="s">
        <v>108</v>
      </c>
      <c r="E19" s="5" t="s">
        <v>6</v>
      </c>
      <c r="F19" s="5" t="s">
        <v>16</v>
      </c>
      <c r="G19" s="5">
        <v>703</v>
      </c>
      <c r="H19" s="5">
        <v>0</v>
      </c>
      <c r="I19" s="5">
        <v>0</v>
      </c>
      <c r="J19" s="5">
        <v>703</v>
      </c>
      <c r="K19" s="5">
        <v>100</v>
      </c>
      <c r="L19" s="5" t="s">
        <v>7</v>
      </c>
      <c r="M19" s="5" t="s">
        <v>7</v>
      </c>
      <c r="N19" s="5" t="s">
        <v>8</v>
      </c>
      <c r="O19" s="5">
        <v>0</v>
      </c>
      <c r="P19" s="5" t="s">
        <v>24</v>
      </c>
      <c r="Q19" s="5" t="s">
        <v>10</v>
      </c>
      <c r="R19" s="5" t="s">
        <v>10</v>
      </c>
      <c r="S19" s="5" t="s">
        <v>110</v>
      </c>
      <c r="T19" s="5">
        <v>0</v>
      </c>
      <c r="U19" s="5" t="s">
        <v>110</v>
      </c>
    </row>
    <row r="20" spans="1:21" x14ac:dyDescent="0.2">
      <c r="A20" s="5" t="s">
        <v>36</v>
      </c>
      <c r="B20" s="17"/>
      <c r="D20" s="5" t="s">
        <v>108</v>
      </c>
      <c r="E20" s="5" t="s">
        <v>67</v>
      </c>
      <c r="F20" s="5" t="s">
        <v>9</v>
      </c>
      <c r="G20" s="5">
        <v>13831</v>
      </c>
      <c r="H20" s="5">
        <v>0</v>
      </c>
      <c r="I20" s="5">
        <v>0</v>
      </c>
      <c r="J20" s="5">
        <v>13831</v>
      </c>
      <c r="K20" s="5">
        <v>100</v>
      </c>
      <c r="L20" s="5" t="s">
        <v>7</v>
      </c>
      <c r="M20" s="5" t="s">
        <v>7</v>
      </c>
      <c r="N20" s="5" t="s">
        <v>8</v>
      </c>
      <c r="O20" s="5">
        <v>0</v>
      </c>
      <c r="P20" s="5" t="s">
        <v>24</v>
      </c>
      <c r="Q20" s="5" t="s">
        <v>10</v>
      </c>
      <c r="R20" s="5" t="s">
        <v>10</v>
      </c>
      <c r="S20" s="5" t="s">
        <v>110</v>
      </c>
      <c r="T20" s="5">
        <v>0</v>
      </c>
      <c r="U20" s="5" t="s">
        <v>110</v>
      </c>
    </row>
    <row r="21" spans="1:21" x14ac:dyDescent="0.2">
      <c r="A21" s="5" t="s">
        <v>35</v>
      </c>
      <c r="B21" s="17"/>
      <c r="D21" s="5" t="s">
        <v>108</v>
      </c>
      <c r="E21" s="5" t="s">
        <v>67</v>
      </c>
      <c r="F21" s="5" t="s">
        <v>15</v>
      </c>
      <c r="G21" s="5">
        <v>46472</v>
      </c>
      <c r="H21" s="5">
        <v>756</v>
      </c>
      <c r="I21" s="5">
        <v>1.6267860216904801</v>
      </c>
      <c r="J21" s="5">
        <v>45716</v>
      </c>
      <c r="K21" s="5">
        <v>98.373213978309508</v>
      </c>
      <c r="L21" s="5" t="s">
        <v>13</v>
      </c>
      <c r="M21" s="5" t="s">
        <v>14</v>
      </c>
      <c r="N21" s="5" t="s">
        <v>4</v>
      </c>
      <c r="O21" s="5">
        <v>0</v>
      </c>
      <c r="P21" s="5" t="s">
        <v>24</v>
      </c>
      <c r="Q21" s="5">
        <v>6</v>
      </c>
      <c r="R21" s="6" t="s">
        <v>56</v>
      </c>
      <c r="S21" s="5" t="s">
        <v>110</v>
      </c>
      <c r="T21" s="5">
        <v>0</v>
      </c>
      <c r="U21" s="5" t="s">
        <v>110</v>
      </c>
    </row>
    <row r="22" spans="1:21" x14ac:dyDescent="0.2">
      <c r="A22" s="5" t="s">
        <v>46</v>
      </c>
      <c r="B22" s="17"/>
      <c r="D22" s="5" t="s">
        <v>108</v>
      </c>
      <c r="E22" s="5" t="s">
        <v>67</v>
      </c>
      <c r="F22" s="5" t="s">
        <v>9</v>
      </c>
      <c r="G22" s="5">
        <v>19843</v>
      </c>
      <c r="H22" s="5">
        <v>0</v>
      </c>
      <c r="I22" s="5">
        <v>0</v>
      </c>
      <c r="J22" s="5">
        <v>19843</v>
      </c>
      <c r="K22" s="5">
        <v>100</v>
      </c>
      <c r="L22" s="5" t="s">
        <v>7</v>
      </c>
      <c r="M22" s="5" t="s">
        <v>7</v>
      </c>
      <c r="N22" s="5" t="s">
        <v>8</v>
      </c>
      <c r="O22" s="5">
        <v>0</v>
      </c>
      <c r="P22" s="5" t="s">
        <v>24</v>
      </c>
      <c r="Q22" s="5" t="s">
        <v>10</v>
      </c>
      <c r="R22" s="5" t="s">
        <v>10</v>
      </c>
      <c r="S22" s="5" t="s">
        <v>110</v>
      </c>
      <c r="T22" s="5">
        <v>0</v>
      </c>
      <c r="U22" s="5" t="s">
        <v>110</v>
      </c>
    </row>
    <row r="23" spans="1:21" x14ac:dyDescent="0.2">
      <c r="A23" s="5" t="s">
        <v>47</v>
      </c>
      <c r="B23" s="17"/>
      <c r="D23" s="5" t="s">
        <v>108</v>
      </c>
      <c r="E23" s="5" t="s">
        <v>6</v>
      </c>
      <c r="F23" s="5" t="s">
        <v>16</v>
      </c>
      <c r="G23" s="5">
        <v>1268</v>
      </c>
      <c r="H23" s="5">
        <v>0</v>
      </c>
      <c r="I23" s="5">
        <v>0</v>
      </c>
      <c r="J23" s="5">
        <v>1268</v>
      </c>
      <c r="K23" s="5">
        <v>100</v>
      </c>
      <c r="L23" s="5" t="s">
        <v>7</v>
      </c>
      <c r="M23" s="5" t="s">
        <v>7</v>
      </c>
      <c r="N23" s="5" t="s">
        <v>8</v>
      </c>
      <c r="O23" s="5">
        <v>0</v>
      </c>
      <c r="P23" s="5" t="s">
        <v>24</v>
      </c>
      <c r="Q23" s="5" t="s">
        <v>10</v>
      </c>
      <c r="R23" s="5" t="s">
        <v>10</v>
      </c>
      <c r="S23" s="5" t="s">
        <v>110</v>
      </c>
      <c r="T23" s="5">
        <v>0</v>
      </c>
      <c r="U23" s="5" t="s">
        <v>110</v>
      </c>
    </row>
    <row r="24" spans="1:21" x14ac:dyDescent="0.2">
      <c r="A24" s="5" t="s">
        <v>43</v>
      </c>
      <c r="B24" s="17"/>
      <c r="D24" s="5" t="s">
        <v>108</v>
      </c>
      <c r="E24" s="5" t="s">
        <v>6</v>
      </c>
      <c r="F24" s="5" t="s">
        <v>15</v>
      </c>
      <c r="G24" s="5">
        <v>299324</v>
      </c>
      <c r="H24" s="5">
        <v>299324</v>
      </c>
      <c r="I24" s="5">
        <v>100</v>
      </c>
      <c r="J24" s="5">
        <v>0</v>
      </c>
      <c r="K24" s="5">
        <v>0</v>
      </c>
      <c r="L24" s="5" t="s">
        <v>62</v>
      </c>
      <c r="M24" s="5" t="s">
        <v>64</v>
      </c>
      <c r="N24" s="5" t="s">
        <v>4</v>
      </c>
      <c r="O24" s="5">
        <v>0</v>
      </c>
      <c r="P24" s="5" t="s">
        <v>24</v>
      </c>
      <c r="Q24" s="5" t="s">
        <v>10</v>
      </c>
      <c r="R24" s="5" t="s">
        <v>10</v>
      </c>
      <c r="S24" s="5" t="s">
        <v>110</v>
      </c>
      <c r="T24" s="5">
        <v>0</v>
      </c>
      <c r="U24" s="5" t="s">
        <v>110</v>
      </c>
    </row>
    <row r="25" spans="1:21" x14ac:dyDescent="0.2">
      <c r="A25" s="5" t="s">
        <v>39</v>
      </c>
      <c r="B25" s="17"/>
      <c r="D25" s="5" t="s">
        <v>108</v>
      </c>
      <c r="E25" s="5" t="s">
        <v>6</v>
      </c>
      <c r="F25" s="5" t="s">
        <v>9</v>
      </c>
      <c r="G25" s="5">
        <v>15237</v>
      </c>
      <c r="H25" s="5">
        <v>0</v>
      </c>
      <c r="I25" s="5">
        <v>0</v>
      </c>
      <c r="J25" s="5">
        <v>15237</v>
      </c>
      <c r="K25" s="5">
        <v>100</v>
      </c>
      <c r="L25" s="5" t="s">
        <v>7</v>
      </c>
      <c r="M25" s="5" t="s">
        <v>7</v>
      </c>
      <c r="N25" s="5" t="s">
        <v>8</v>
      </c>
      <c r="O25" s="5">
        <v>0</v>
      </c>
      <c r="P25" s="5" t="s">
        <v>24</v>
      </c>
      <c r="Q25" s="5" t="s">
        <v>10</v>
      </c>
      <c r="R25" s="5" t="s">
        <v>10</v>
      </c>
      <c r="S25" s="5" t="s">
        <v>110</v>
      </c>
      <c r="T25" s="5">
        <v>0</v>
      </c>
      <c r="U25" s="5" t="s">
        <v>110</v>
      </c>
    </row>
    <row r="26" spans="1:21" x14ac:dyDescent="0.2">
      <c r="A26" s="5" t="s">
        <v>34</v>
      </c>
      <c r="B26" s="10"/>
      <c r="D26" s="5" t="s">
        <v>108</v>
      </c>
      <c r="E26" s="5" t="s">
        <v>6</v>
      </c>
      <c r="F26" s="5" t="s">
        <v>9</v>
      </c>
      <c r="G26" s="5">
        <v>17662</v>
      </c>
      <c r="H26" s="5">
        <v>0</v>
      </c>
      <c r="I26" s="5">
        <v>0</v>
      </c>
      <c r="J26" s="5">
        <v>17662</v>
      </c>
      <c r="K26" s="5">
        <v>100</v>
      </c>
      <c r="L26" s="5" t="s">
        <v>7</v>
      </c>
      <c r="M26" s="5" t="s">
        <v>7</v>
      </c>
      <c r="N26" s="5" t="s">
        <v>8</v>
      </c>
      <c r="O26" s="5">
        <v>0</v>
      </c>
      <c r="P26" s="5" t="s">
        <v>24</v>
      </c>
      <c r="Q26" s="5" t="s">
        <v>10</v>
      </c>
      <c r="R26" s="5" t="s">
        <v>10</v>
      </c>
      <c r="S26" s="5" t="s">
        <v>110</v>
      </c>
      <c r="T26" s="5">
        <v>0</v>
      </c>
      <c r="U26" s="5" t="s">
        <v>110</v>
      </c>
    </row>
    <row r="27" spans="1:21" x14ac:dyDescent="0.2">
      <c r="A27" s="5" t="s">
        <v>41</v>
      </c>
      <c r="B27" s="17"/>
      <c r="D27" s="5" t="s">
        <v>108</v>
      </c>
      <c r="E27" s="5" t="s">
        <v>67</v>
      </c>
      <c r="F27" s="5" t="s">
        <v>15</v>
      </c>
      <c r="G27" s="5">
        <v>53262</v>
      </c>
      <c r="H27" s="5">
        <v>4311</v>
      </c>
      <c r="I27" s="5">
        <v>8.0939506590064205</v>
      </c>
      <c r="J27" s="5">
        <v>48951</v>
      </c>
      <c r="K27" s="5">
        <v>91.906049340993576</v>
      </c>
      <c r="L27" s="5" t="s">
        <v>11</v>
      </c>
      <c r="M27" s="5" t="s">
        <v>12</v>
      </c>
      <c r="N27" s="5" t="s">
        <v>4</v>
      </c>
      <c r="O27" s="5">
        <v>0</v>
      </c>
      <c r="P27" s="5" t="s">
        <v>24</v>
      </c>
      <c r="Q27" s="5">
        <v>31</v>
      </c>
      <c r="R27" s="5" t="s">
        <v>57</v>
      </c>
      <c r="S27" s="5" t="s">
        <v>112</v>
      </c>
      <c r="T27" s="5">
        <v>1</v>
      </c>
      <c r="U27" s="6" t="s">
        <v>56</v>
      </c>
    </row>
    <row r="28" spans="1:21" x14ac:dyDescent="0.2">
      <c r="A28" s="5" t="s">
        <v>38</v>
      </c>
      <c r="B28" s="17"/>
      <c r="D28" s="5" t="s">
        <v>108</v>
      </c>
      <c r="E28" s="5" t="s">
        <v>67</v>
      </c>
      <c r="F28" s="5" t="s">
        <v>9</v>
      </c>
      <c r="G28" s="5">
        <v>21796</v>
      </c>
      <c r="H28" s="5">
        <v>0</v>
      </c>
      <c r="I28" s="5">
        <v>0</v>
      </c>
      <c r="J28" s="5">
        <v>21796</v>
      </c>
      <c r="K28" s="5">
        <v>100</v>
      </c>
      <c r="L28" s="5" t="s">
        <v>11</v>
      </c>
      <c r="M28" s="5" t="s">
        <v>12</v>
      </c>
      <c r="N28" s="5" t="s">
        <v>4</v>
      </c>
      <c r="O28" s="5">
        <v>0</v>
      </c>
      <c r="P28" s="5" t="s">
        <v>24</v>
      </c>
      <c r="Q28" s="5">
        <v>2</v>
      </c>
      <c r="R28" s="6" t="s">
        <v>56</v>
      </c>
      <c r="S28" s="5" t="s">
        <v>112</v>
      </c>
      <c r="T28" s="5">
        <v>2</v>
      </c>
      <c r="U28" s="6" t="s">
        <v>56</v>
      </c>
    </row>
    <row r="29" spans="1:21" x14ac:dyDescent="0.2">
      <c r="A29" s="5" t="s">
        <v>37</v>
      </c>
      <c r="B29" s="17"/>
      <c r="D29" s="5" t="s">
        <v>108</v>
      </c>
      <c r="E29" s="5" t="s">
        <v>6</v>
      </c>
      <c r="F29" s="5" t="s">
        <v>9</v>
      </c>
      <c r="G29" s="5">
        <v>28581</v>
      </c>
      <c r="H29" s="5">
        <v>0</v>
      </c>
      <c r="I29" s="5">
        <v>0</v>
      </c>
      <c r="J29" s="5">
        <v>28581</v>
      </c>
      <c r="K29" s="5">
        <v>100</v>
      </c>
      <c r="L29" s="5" t="s">
        <v>7</v>
      </c>
      <c r="M29" s="5" t="s">
        <v>7</v>
      </c>
      <c r="N29" s="5" t="s">
        <v>8</v>
      </c>
      <c r="O29" s="5">
        <v>0</v>
      </c>
      <c r="P29" s="5" t="s">
        <v>24</v>
      </c>
      <c r="Q29" s="5" t="s">
        <v>10</v>
      </c>
      <c r="R29" s="5" t="s">
        <v>10</v>
      </c>
      <c r="S29" s="5" t="s">
        <v>110</v>
      </c>
      <c r="T29" s="5">
        <v>0</v>
      </c>
      <c r="U29" s="5" t="s">
        <v>110</v>
      </c>
    </row>
  </sheetData>
  <sortState ref="A2:U15">
    <sortCondition ref="A2:A1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pane xSplit="2" topLeftCell="O1" activePane="topRight" state="frozen"/>
      <selection pane="topRight" activeCell="Q32" sqref="Q32"/>
    </sheetView>
  </sheetViews>
  <sheetFormatPr defaultRowHeight="12.75" x14ac:dyDescent="0.2"/>
  <cols>
    <col min="1" max="1" width="9.140625" style="5"/>
    <col min="2" max="2" width="39" style="10" customWidth="1"/>
    <col min="3" max="3" width="23.85546875" style="5" customWidth="1"/>
    <col min="4" max="5" width="20.85546875" style="5" customWidth="1"/>
    <col min="6" max="7" width="14.85546875" style="5" customWidth="1"/>
    <col min="8" max="10" width="16" style="5" customWidth="1"/>
    <col min="11" max="11" width="30.140625" style="5" customWidth="1"/>
    <col min="12" max="12" width="32.7109375" style="5" customWidth="1"/>
    <col min="13" max="13" width="33.28515625" style="5" customWidth="1"/>
    <col min="14" max="14" width="29.140625" style="5" customWidth="1"/>
    <col min="15" max="15" width="29.85546875" style="5" customWidth="1"/>
    <col min="16" max="16" width="32.140625" style="5" customWidth="1"/>
    <col min="17" max="17" width="33.5703125" style="5" customWidth="1"/>
    <col min="18" max="18" width="33.42578125" style="5" customWidth="1"/>
    <col min="19" max="19" width="38.28515625" style="5" customWidth="1"/>
    <col min="20" max="20" width="37.5703125" style="5" customWidth="1"/>
    <col min="21" max="16384" width="9.140625" style="5"/>
  </cols>
  <sheetData>
    <row r="1" spans="1:20" s="7" customFormat="1" x14ac:dyDescent="0.2">
      <c r="A1" s="7" t="s">
        <v>63</v>
      </c>
      <c r="B1" s="7" t="s">
        <v>2</v>
      </c>
      <c r="C1" s="7" t="s">
        <v>63</v>
      </c>
      <c r="D1" s="7" t="s">
        <v>68</v>
      </c>
      <c r="E1" s="7" t="s">
        <v>72</v>
      </c>
      <c r="F1" s="7" t="s">
        <v>50</v>
      </c>
      <c r="G1" s="7" t="s">
        <v>59</v>
      </c>
      <c r="H1" s="7" t="s">
        <v>51</v>
      </c>
      <c r="I1" s="7" t="s">
        <v>58</v>
      </c>
      <c r="J1" s="7" t="s">
        <v>52</v>
      </c>
      <c r="K1" s="7" t="s">
        <v>73</v>
      </c>
      <c r="L1" s="7" t="s">
        <v>74</v>
      </c>
      <c r="M1" s="7" t="s">
        <v>75</v>
      </c>
      <c r="N1" s="7" t="s">
        <v>76</v>
      </c>
      <c r="O1" s="7" t="s">
        <v>77</v>
      </c>
      <c r="P1" s="7" t="s">
        <v>78</v>
      </c>
      <c r="Q1" s="7" t="s">
        <v>79</v>
      </c>
      <c r="R1" s="7" t="s">
        <v>1</v>
      </c>
      <c r="S1" s="7" t="s">
        <v>80</v>
      </c>
      <c r="T1" s="7" t="s">
        <v>81</v>
      </c>
    </row>
    <row r="2" spans="1:20" x14ac:dyDescent="0.2">
      <c r="A2" s="5" t="s">
        <v>40</v>
      </c>
      <c r="B2" s="11" t="s">
        <v>88</v>
      </c>
      <c r="C2" s="5" t="s">
        <v>40</v>
      </c>
      <c r="D2" s="5" t="s">
        <v>6</v>
      </c>
      <c r="E2" s="5" t="s">
        <v>15</v>
      </c>
      <c r="F2" s="5">
        <f>SUM(G2,I2)</f>
        <v>27780</v>
      </c>
      <c r="G2" s="5">
        <v>25</v>
      </c>
      <c r="H2" s="5">
        <f>(G2/F2)*100</f>
        <v>8.9992800575953921E-2</v>
      </c>
      <c r="I2" s="5">
        <v>27755</v>
      </c>
      <c r="J2" s="5">
        <f>(I2/F2)*100</f>
        <v>99.910007199424044</v>
      </c>
      <c r="K2" s="5" t="s">
        <v>7</v>
      </c>
      <c r="L2" s="5" t="s">
        <v>7</v>
      </c>
      <c r="M2" s="5" t="s">
        <v>8</v>
      </c>
      <c r="N2" s="5">
        <v>0</v>
      </c>
      <c r="O2" s="5" t="s">
        <v>24</v>
      </c>
      <c r="P2" s="5" t="s">
        <v>10</v>
      </c>
      <c r="Q2" s="5" t="s">
        <v>10</v>
      </c>
      <c r="R2" s="5" t="s">
        <v>109</v>
      </c>
      <c r="S2" s="5">
        <v>0</v>
      </c>
      <c r="T2" s="5" t="s">
        <v>110</v>
      </c>
    </row>
    <row r="3" spans="1:20" x14ac:dyDescent="0.2">
      <c r="A3" s="5" t="s">
        <v>42</v>
      </c>
      <c r="B3" s="11" t="s">
        <v>89</v>
      </c>
      <c r="C3" s="5" t="s">
        <v>42</v>
      </c>
      <c r="D3" s="5" t="s">
        <v>67</v>
      </c>
      <c r="E3" s="5" t="s">
        <v>15</v>
      </c>
      <c r="F3" s="5">
        <f>SUM(G3,I3)</f>
        <v>63395</v>
      </c>
      <c r="G3" s="5">
        <v>23843</v>
      </c>
      <c r="H3" s="5">
        <f>(G3/F3)*100</f>
        <v>37.610221626311223</v>
      </c>
      <c r="I3" s="5">
        <v>39552</v>
      </c>
      <c r="J3" s="5">
        <f>(I3/F3)*100</f>
        <v>62.389778373688777</v>
      </c>
      <c r="K3" s="5" t="s">
        <v>7</v>
      </c>
      <c r="L3" s="5" t="s">
        <v>7</v>
      </c>
      <c r="M3" s="5" t="s">
        <v>8</v>
      </c>
      <c r="N3" s="5">
        <v>0</v>
      </c>
      <c r="O3" s="5" t="s">
        <v>24</v>
      </c>
      <c r="P3" s="5" t="s">
        <v>10</v>
      </c>
      <c r="Q3" s="5" t="s">
        <v>10</v>
      </c>
      <c r="R3" s="5" t="s">
        <v>109</v>
      </c>
      <c r="S3" s="5">
        <v>0</v>
      </c>
      <c r="T3" s="5" t="s">
        <v>110</v>
      </c>
    </row>
    <row r="4" spans="1:20" x14ac:dyDescent="0.2">
      <c r="A4" s="5" t="s">
        <v>45</v>
      </c>
      <c r="B4" s="11" t="s">
        <v>90</v>
      </c>
      <c r="C4" s="5" t="s">
        <v>45</v>
      </c>
      <c r="D4" s="5" t="s">
        <v>67</v>
      </c>
      <c r="E4" s="5" t="s">
        <v>5</v>
      </c>
      <c r="F4" s="5">
        <f>SUM(G4,I4)</f>
        <v>8136</v>
      </c>
      <c r="G4" s="5">
        <v>0</v>
      </c>
      <c r="H4" s="5">
        <f>(G4/F4)*100</f>
        <v>0</v>
      </c>
      <c r="I4" s="5">
        <v>8136</v>
      </c>
      <c r="J4" s="5">
        <f>(I4/F4)*100</f>
        <v>100</v>
      </c>
      <c r="K4" s="5" t="s">
        <v>7</v>
      </c>
      <c r="L4" s="5" t="s">
        <v>7</v>
      </c>
      <c r="M4" s="5" t="s">
        <v>8</v>
      </c>
      <c r="N4" s="5">
        <v>0</v>
      </c>
      <c r="O4" s="5" t="s">
        <v>24</v>
      </c>
      <c r="P4" s="5" t="s">
        <v>10</v>
      </c>
      <c r="Q4" s="5" t="s">
        <v>10</v>
      </c>
      <c r="R4" s="5" t="s">
        <v>109</v>
      </c>
      <c r="S4" s="5">
        <v>0</v>
      </c>
      <c r="T4" s="5" t="s">
        <v>110</v>
      </c>
    </row>
    <row r="5" spans="1:20" x14ac:dyDescent="0.2">
      <c r="A5" s="5" t="s">
        <v>66</v>
      </c>
      <c r="B5" s="11" t="s">
        <v>91</v>
      </c>
      <c r="C5" s="5" t="s">
        <v>66</v>
      </c>
      <c r="D5" s="5" t="s">
        <v>6</v>
      </c>
      <c r="E5" s="5" t="s">
        <v>16</v>
      </c>
      <c r="F5" s="5">
        <f>SUM(G5,I5)</f>
        <v>5402</v>
      </c>
      <c r="G5" s="5">
        <v>0</v>
      </c>
      <c r="H5" s="5">
        <f>(G5/F5)*100</f>
        <v>0</v>
      </c>
      <c r="I5" s="5">
        <v>5402</v>
      </c>
      <c r="J5" s="5">
        <f>(I5/F5)*100</f>
        <v>100</v>
      </c>
      <c r="K5" s="5" t="s">
        <v>7</v>
      </c>
      <c r="L5" s="5" t="s">
        <v>7</v>
      </c>
      <c r="M5" s="5" t="s">
        <v>7</v>
      </c>
      <c r="N5" s="5">
        <v>0</v>
      </c>
      <c r="O5" s="5" t="s">
        <v>24</v>
      </c>
      <c r="P5" s="5" t="s">
        <v>10</v>
      </c>
      <c r="Q5" s="5" t="s">
        <v>10</v>
      </c>
      <c r="R5" s="5" t="s">
        <v>109</v>
      </c>
      <c r="S5" s="5">
        <v>0</v>
      </c>
      <c r="T5" s="5" t="s">
        <v>109</v>
      </c>
    </row>
    <row r="6" spans="1:20" x14ac:dyDescent="0.2">
      <c r="A6" s="5" t="s">
        <v>44</v>
      </c>
      <c r="B6" s="11" t="s">
        <v>92</v>
      </c>
      <c r="C6" s="5" t="s">
        <v>44</v>
      </c>
      <c r="D6" s="5" t="s">
        <v>6</v>
      </c>
      <c r="E6" s="5" t="s">
        <v>16</v>
      </c>
      <c r="F6" s="5">
        <f>SUM(G6,I6)</f>
        <v>703</v>
      </c>
      <c r="G6" s="5">
        <v>0</v>
      </c>
      <c r="H6" s="5">
        <f>(G6/F6)*100</f>
        <v>0</v>
      </c>
      <c r="I6" s="5">
        <v>703</v>
      </c>
      <c r="J6" s="5">
        <f>(I6/F6)*100</f>
        <v>100</v>
      </c>
      <c r="K6" s="5" t="s">
        <v>7</v>
      </c>
      <c r="L6" s="5" t="s">
        <v>7</v>
      </c>
      <c r="M6" s="5" t="s">
        <v>8</v>
      </c>
      <c r="N6" s="5">
        <v>0</v>
      </c>
      <c r="O6" s="5" t="s">
        <v>24</v>
      </c>
      <c r="P6" s="5" t="s">
        <v>10</v>
      </c>
      <c r="Q6" s="5" t="s">
        <v>10</v>
      </c>
      <c r="R6" s="5" t="s">
        <v>109</v>
      </c>
      <c r="S6" s="5">
        <v>0</v>
      </c>
      <c r="T6" s="5" t="s">
        <v>110</v>
      </c>
    </row>
    <row r="7" spans="1:20" x14ac:dyDescent="0.2">
      <c r="A7" s="5" t="s">
        <v>28</v>
      </c>
      <c r="B7" s="11" t="s">
        <v>93</v>
      </c>
      <c r="C7" s="5" t="s">
        <v>28</v>
      </c>
      <c r="D7" s="5" t="s">
        <v>67</v>
      </c>
      <c r="E7" s="5" t="s">
        <v>5</v>
      </c>
      <c r="F7" s="5">
        <f>SUM(G7,I7)</f>
        <v>30161</v>
      </c>
      <c r="G7" s="5">
        <v>0</v>
      </c>
      <c r="H7" s="5">
        <f>(G7/F7)*100</f>
        <v>0</v>
      </c>
      <c r="I7" s="5">
        <v>30161</v>
      </c>
      <c r="J7" s="5">
        <f>(I7/F7)*100</f>
        <v>100</v>
      </c>
      <c r="K7" s="5" t="s">
        <v>61</v>
      </c>
      <c r="L7" s="5" t="s">
        <v>3</v>
      </c>
      <c r="M7" s="5" t="s">
        <v>4</v>
      </c>
      <c r="N7" s="5">
        <v>2</v>
      </c>
      <c r="O7" s="6" t="s">
        <v>56</v>
      </c>
      <c r="P7" s="5">
        <v>11</v>
      </c>
      <c r="Q7" s="6" t="s">
        <v>55</v>
      </c>
      <c r="R7" s="5" t="s">
        <v>109</v>
      </c>
      <c r="S7" s="5">
        <v>0</v>
      </c>
      <c r="T7" s="5" t="s">
        <v>110</v>
      </c>
    </row>
    <row r="8" spans="1:20" x14ac:dyDescent="0.2">
      <c r="A8" s="5" t="s">
        <v>25</v>
      </c>
      <c r="B8" s="11" t="s">
        <v>94</v>
      </c>
      <c r="C8" s="5" t="s">
        <v>25</v>
      </c>
      <c r="D8" s="5" t="s">
        <v>67</v>
      </c>
      <c r="E8" s="5" t="s">
        <v>5</v>
      </c>
      <c r="F8" s="5">
        <f>SUM(G8,I8)</f>
        <v>29232</v>
      </c>
      <c r="G8" s="5">
        <v>784</v>
      </c>
      <c r="H8" s="5">
        <f>(G8/F8)*100</f>
        <v>2.6819923371647509</v>
      </c>
      <c r="I8" s="5">
        <v>28448</v>
      </c>
      <c r="J8" s="5">
        <f>(I8/F8)*100</f>
        <v>97.318007662835242</v>
      </c>
      <c r="K8" s="5">
        <v>171</v>
      </c>
      <c r="L8" s="5" t="s">
        <v>3</v>
      </c>
      <c r="M8" s="5" t="s">
        <v>4</v>
      </c>
      <c r="N8" s="5">
        <v>14</v>
      </c>
      <c r="O8" s="6" t="s">
        <v>55</v>
      </c>
      <c r="P8" s="5">
        <v>60</v>
      </c>
      <c r="Q8" s="5" t="s">
        <v>57</v>
      </c>
      <c r="R8" s="5" t="s">
        <v>109</v>
      </c>
      <c r="S8" s="5">
        <v>0</v>
      </c>
      <c r="T8" s="5" t="s">
        <v>110</v>
      </c>
    </row>
    <row r="9" spans="1:20" x14ac:dyDescent="0.2">
      <c r="A9" s="5" t="s">
        <v>36</v>
      </c>
      <c r="B9" s="11" t="s">
        <v>95</v>
      </c>
      <c r="C9" s="5" t="s">
        <v>36</v>
      </c>
      <c r="D9" s="5" t="s">
        <v>67</v>
      </c>
      <c r="E9" s="5" t="s">
        <v>9</v>
      </c>
      <c r="F9" s="5">
        <f>SUM(G9,I9)</f>
        <v>13831</v>
      </c>
      <c r="G9" s="5">
        <v>0</v>
      </c>
      <c r="H9" s="5">
        <f>(G9/F9)*100</f>
        <v>0</v>
      </c>
      <c r="I9" s="5">
        <v>13831</v>
      </c>
      <c r="J9" s="5">
        <f>(I9/F9)*100</f>
        <v>100</v>
      </c>
      <c r="K9" s="5" t="s">
        <v>7</v>
      </c>
      <c r="L9" s="5" t="s">
        <v>7</v>
      </c>
      <c r="M9" s="5" t="s">
        <v>8</v>
      </c>
      <c r="N9" s="5">
        <v>0</v>
      </c>
      <c r="O9" s="5" t="s">
        <v>24</v>
      </c>
      <c r="P9" s="5" t="s">
        <v>10</v>
      </c>
      <c r="Q9" s="5" t="s">
        <v>10</v>
      </c>
      <c r="R9" s="5" t="s">
        <v>109</v>
      </c>
      <c r="S9" s="5">
        <v>0</v>
      </c>
      <c r="T9" s="5" t="s">
        <v>110</v>
      </c>
    </row>
    <row r="10" spans="1:20" x14ac:dyDescent="0.2">
      <c r="A10" s="5" t="s">
        <v>27</v>
      </c>
      <c r="B10" s="11" t="s">
        <v>96</v>
      </c>
      <c r="C10" s="5" t="s">
        <v>27</v>
      </c>
      <c r="D10" s="5" t="s">
        <v>67</v>
      </c>
      <c r="E10" s="5" t="s">
        <v>15</v>
      </c>
      <c r="F10" s="5">
        <f>SUM(G10,I10)</f>
        <v>36269</v>
      </c>
      <c r="G10" s="5">
        <v>7277</v>
      </c>
      <c r="H10" s="5">
        <f>(G10/F10)*100</f>
        <v>20.063966472745321</v>
      </c>
      <c r="I10" s="5">
        <v>28992</v>
      </c>
      <c r="J10" s="5">
        <f>(I10/F10)*100</f>
        <v>79.936033527254679</v>
      </c>
      <c r="K10" s="5" t="s">
        <v>7</v>
      </c>
      <c r="L10" s="5" t="s">
        <v>7</v>
      </c>
      <c r="M10" s="5" t="s">
        <v>8</v>
      </c>
      <c r="N10" s="5">
        <v>0</v>
      </c>
      <c r="O10" s="5" t="s">
        <v>24</v>
      </c>
      <c r="P10" s="5" t="s">
        <v>10</v>
      </c>
      <c r="Q10" s="5" t="s">
        <v>23</v>
      </c>
      <c r="R10" s="5" t="s">
        <v>111</v>
      </c>
      <c r="S10" s="5">
        <v>3</v>
      </c>
      <c r="T10" s="6" t="s">
        <v>56</v>
      </c>
    </row>
    <row r="11" spans="1:20" x14ac:dyDescent="0.2">
      <c r="A11" s="5" t="s">
        <v>35</v>
      </c>
      <c r="B11" s="11" t="s">
        <v>97</v>
      </c>
      <c r="C11" s="5" t="s">
        <v>35</v>
      </c>
      <c r="D11" s="5" t="s">
        <v>67</v>
      </c>
      <c r="E11" s="5" t="s">
        <v>15</v>
      </c>
      <c r="F11" s="5">
        <f>SUM(G11,I11)</f>
        <v>46472</v>
      </c>
      <c r="G11" s="5">
        <v>756</v>
      </c>
      <c r="H11" s="5">
        <f>(G11/F11)*100</f>
        <v>1.6267860216904801</v>
      </c>
      <c r="I11" s="5">
        <v>45716</v>
      </c>
      <c r="J11" s="5">
        <f>(I11/F11)*100</f>
        <v>98.373213978309508</v>
      </c>
      <c r="K11" s="5" t="s">
        <v>13</v>
      </c>
      <c r="L11" s="5" t="s">
        <v>14</v>
      </c>
      <c r="M11" s="5" t="s">
        <v>4</v>
      </c>
      <c r="N11" s="5">
        <v>0</v>
      </c>
      <c r="O11" s="5" t="s">
        <v>24</v>
      </c>
      <c r="P11" s="5">
        <v>6</v>
      </c>
      <c r="Q11" s="6" t="s">
        <v>56</v>
      </c>
      <c r="R11" s="5" t="s">
        <v>109</v>
      </c>
      <c r="S11" s="5">
        <v>0</v>
      </c>
      <c r="T11" s="5" t="s">
        <v>110</v>
      </c>
    </row>
    <row r="12" spans="1:20" x14ac:dyDescent="0.2">
      <c r="A12" s="5" t="s">
        <v>46</v>
      </c>
      <c r="B12" s="11" t="s">
        <v>98</v>
      </c>
      <c r="C12" s="5" t="s">
        <v>46</v>
      </c>
      <c r="D12" s="5" t="s">
        <v>67</v>
      </c>
      <c r="E12" s="5" t="s">
        <v>9</v>
      </c>
      <c r="F12" s="5">
        <f>SUM(G12,I12)</f>
        <v>19843</v>
      </c>
      <c r="G12" s="5">
        <v>0</v>
      </c>
      <c r="H12" s="5">
        <f>(G12/F12)*100</f>
        <v>0</v>
      </c>
      <c r="I12" s="5">
        <v>19843</v>
      </c>
      <c r="J12" s="5">
        <f>(I12/F12)*100</f>
        <v>100</v>
      </c>
      <c r="K12" s="5" t="s">
        <v>7</v>
      </c>
      <c r="L12" s="5" t="s">
        <v>7</v>
      </c>
      <c r="M12" s="5" t="s">
        <v>8</v>
      </c>
      <c r="N12" s="5">
        <v>0</v>
      </c>
      <c r="O12" s="5" t="s">
        <v>24</v>
      </c>
      <c r="P12" s="5" t="s">
        <v>10</v>
      </c>
      <c r="Q12" s="5" t="s">
        <v>10</v>
      </c>
      <c r="R12" s="5" t="s">
        <v>109</v>
      </c>
      <c r="S12" s="5">
        <v>0</v>
      </c>
      <c r="T12" s="5" t="s">
        <v>110</v>
      </c>
    </row>
    <row r="13" spans="1:20" x14ac:dyDescent="0.2">
      <c r="A13" s="5" t="s">
        <v>47</v>
      </c>
      <c r="B13" s="11" t="s">
        <v>99</v>
      </c>
      <c r="C13" s="5" t="s">
        <v>47</v>
      </c>
      <c r="D13" s="5" t="s">
        <v>6</v>
      </c>
      <c r="E13" s="5" t="s">
        <v>16</v>
      </c>
      <c r="F13" s="5">
        <f>SUM(G13,I13)</f>
        <v>1268</v>
      </c>
      <c r="G13" s="5">
        <v>0</v>
      </c>
      <c r="H13" s="5">
        <f>(G13/F13)*100</f>
        <v>0</v>
      </c>
      <c r="I13" s="5">
        <v>1268</v>
      </c>
      <c r="J13" s="5">
        <f>(I13/F13)*100</f>
        <v>100</v>
      </c>
      <c r="K13" s="5" t="s">
        <v>7</v>
      </c>
      <c r="L13" s="5" t="s">
        <v>7</v>
      </c>
      <c r="M13" s="5" t="s">
        <v>8</v>
      </c>
      <c r="N13" s="5">
        <v>0</v>
      </c>
      <c r="O13" s="5" t="s">
        <v>24</v>
      </c>
      <c r="P13" s="5" t="s">
        <v>10</v>
      </c>
      <c r="Q13" s="5" t="s">
        <v>10</v>
      </c>
      <c r="R13" s="5" t="s">
        <v>109</v>
      </c>
      <c r="S13" s="5">
        <v>0</v>
      </c>
      <c r="T13" s="5" t="s">
        <v>110</v>
      </c>
    </row>
    <row r="14" spans="1:20" x14ac:dyDescent="0.2">
      <c r="A14" s="5" t="s">
        <v>43</v>
      </c>
      <c r="B14" s="11" t="s">
        <v>100</v>
      </c>
      <c r="C14" s="5" t="s">
        <v>43</v>
      </c>
      <c r="D14" s="5" t="s">
        <v>6</v>
      </c>
      <c r="E14" s="5" t="s">
        <v>15</v>
      </c>
      <c r="F14" s="5">
        <f>SUM(G14,I14)</f>
        <v>299324</v>
      </c>
      <c r="G14" s="5">
        <v>299324</v>
      </c>
      <c r="H14" s="5">
        <f>(G14/F14)*100</f>
        <v>100</v>
      </c>
      <c r="I14" s="5">
        <v>0</v>
      </c>
      <c r="J14" s="5">
        <f>(I14/F14)*100</f>
        <v>0</v>
      </c>
      <c r="K14" s="5" t="s">
        <v>62</v>
      </c>
      <c r="L14" s="5" t="s">
        <v>64</v>
      </c>
      <c r="M14" s="5" t="s">
        <v>4</v>
      </c>
      <c r="N14" s="5">
        <v>0</v>
      </c>
      <c r="O14" s="5" t="s">
        <v>24</v>
      </c>
      <c r="P14" s="5" t="s">
        <v>10</v>
      </c>
      <c r="Q14" s="5" t="s">
        <v>10</v>
      </c>
      <c r="R14" s="5" t="s">
        <v>109</v>
      </c>
      <c r="S14" s="5">
        <v>0</v>
      </c>
      <c r="T14" s="5" t="s">
        <v>110</v>
      </c>
    </row>
    <row r="15" spans="1:20" x14ac:dyDescent="0.2">
      <c r="A15" s="5" t="s">
        <v>39</v>
      </c>
      <c r="B15" s="11" t="s">
        <v>101</v>
      </c>
      <c r="C15" s="5" t="s">
        <v>39</v>
      </c>
      <c r="D15" s="5" t="s">
        <v>6</v>
      </c>
      <c r="E15" s="5" t="s">
        <v>9</v>
      </c>
      <c r="F15" s="5">
        <f>SUM(G15,I15)</f>
        <v>15237</v>
      </c>
      <c r="G15" s="5">
        <v>0</v>
      </c>
      <c r="H15" s="5">
        <f>(G15/F15)*100</f>
        <v>0</v>
      </c>
      <c r="I15" s="5">
        <v>15237</v>
      </c>
      <c r="J15" s="5">
        <f>(I15/F15)*100</f>
        <v>100</v>
      </c>
      <c r="K15" s="5" t="s">
        <v>7</v>
      </c>
      <c r="L15" s="5" t="s">
        <v>7</v>
      </c>
      <c r="M15" s="5" t="s">
        <v>8</v>
      </c>
      <c r="N15" s="5">
        <v>0</v>
      </c>
      <c r="O15" s="5" t="s">
        <v>24</v>
      </c>
      <c r="P15" s="5" t="s">
        <v>10</v>
      </c>
      <c r="Q15" s="5" t="s">
        <v>10</v>
      </c>
      <c r="R15" s="5" t="s">
        <v>109</v>
      </c>
      <c r="S15" s="5">
        <v>0</v>
      </c>
      <c r="T15" s="5" t="s">
        <v>110</v>
      </c>
    </row>
    <row r="16" spans="1:20" x14ac:dyDescent="0.2">
      <c r="A16" s="5" t="s">
        <v>26</v>
      </c>
      <c r="B16" s="10" t="s">
        <v>87</v>
      </c>
      <c r="C16" s="5" t="s">
        <v>26</v>
      </c>
      <c r="D16" s="5" t="s">
        <v>6</v>
      </c>
      <c r="E16" s="5" t="s">
        <v>15</v>
      </c>
      <c r="F16" s="5">
        <f>SUM(G16,I16)</f>
        <v>51795</v>
      </c>
      <c r="G16" s="5">
        <v>0</v>
      </c>
      <c r="H16" s="5">
        <f>(G16/F16)*100</f>
        <v>0</v>
      </c>
      <c r="I16" s="5">
        <v>51795</v>
      </c>
      <c r="J16" s="5">
        <f>(I16/F16)*100</f>
        <v>100</v>
      </c>
      <c r="K16" s="5" t="s">
        <v>11</v>
      </c>
      <c r="L16" s="5" t="s">
        <v>12</v>
      </c>
      <c r="M16" s="5" t="s">
        <v>4</v>
      </c>
      <c r="N16" s="5">
        <v>0</v>
      </c>
      <c r="O16" s="5" t="s">
        <v>24</v>
      </c>
      <c r="P16" s="5">
        <v>5</v>
      </c>
      <c r="Q16" s="6" t="s">
        <v>56</v>
      </c>
      <c r="R16" s="5" t="s">
        <v>111</v>
      </c>
      <c r="S16" s="5">
        <v>9</v>
      </c>
      <c r="T16" s="6" t="s">
        <v>56</v>
      </c>
    </row>
    <row r="17" spans="1:20" x14ac:dyDescent="0.2">
      <c r="A17" s="5" t="s">
        <v>34</v>
      </c>
      <c r="B17" s="10" t="s">
        <v>86</v>
      </c>
      <c r="C17" s="5" t="s">
        <v>34</v>
      </c>
      <c r="D17" s="5" t="s">
        <v>6</v>
      </c>
      <c r="E17" s="5" t="s">
        <v>9</v>
      </c>
      <c r="F17" s="5">
        <f>SUM(G17,I17)</f>
        <v>17662</v>
      </c>
      <c r="G17" s="5">
        <v>0</v>
      </c>
      <c r="H17" s="5">
        <f>(G17/F17)*100</f>
        <v>0</v>
      </c>
      <c r="I17" s="5">
        <v>17662</v>
      </c>
      <c r="J17" s="5">
        <f>(I17/F17)*100</f>
        <v>100</v>
      </c>
      <c r="K17" s="5" t="s">
        <v>7</v>
      </c>
      <c r="L17" s="5" t="s">
        <v>7</v>
      </c>
      <c r="M17" s="5" t="s">
        <v>8</v>
      </c>
      <c r="N17" s="5">
        <v>0</v>
      </c>
      <c r="O17" s="5" t="s">
        <v>24</v>
      </c>
      <c r="P17" s="5" t="s">
        <v>10</v>
      </c>
      <c r="Q17" s="5" t="s">
        <v>10</v>
      </c>
      <c r="R17" s="5" t="s">
        <v>109</v>
      </c>
      <c r="S17" s="5">
        <v>0</v>
      </c>
      <c r="T17" s="5" t="s">
        <v>110</v>
      </c>
    </row>
    <row r="18" spans="1:20" x14ac:dyDescent="0.2">
      <c r="A18" s="5" t="s">
        <v>41</v>
      </c>
      <c r="B18" s="11" t="s">
        <v>102</v>
      </c>
      <c r="C18" s="5" t="s">
        <v>41</v>
      </c>
      <c r="D18" s="5" t="s">
        <v>67</v>
      </c>
      <c r="E18" s="5" t="s">
        <v>15</v>
      </c>
      <c r="F18" s="5">
        <f>SUM(G18,I18)</f>
        <v>53262</v>
      </c>
      <c r="G18" s="5">
        <v>4311</v>
      </c>
      <c r="H18" s="5">
        <f>(G18/F18)*100</f>
        <v>8.0939506590064205</v>
      </c>
      <c r="I18" s="5">
        <v>48951</v>
      </c>
      <c r="J18" s="5">
        <f>(I18/F18)*100</f>
        <v>91.906049340993576</v>
      </c>
      <c r="K18" s="5" t="s">
        <v>11</v>
      </c>
      <c r="L18" s="5" t="s">
        <v>12</v>
      </c>
      <c r="M18" s="5" t="s">
        <v>4</v>
      </c>
      <c r="N18" s="5">
        <v>0</v>
      </c>
      <c r="O18" s="5" t="s">
        <v>24</v>
      </c>
      <c r="P18" s="5">
        <v>31</v>
      </c>
      <c r="Q18" s="5" t="s">
        <v>57</v>
      </c>
      <c r="R18" s="5" t="s">
        <v>111</v>
      </c>
      <c r="S18" s="5">
        <v>1</v>
      </c>
      <c r="T18" s="6" t="s">
        <v>56</v>
      </c>
    </row>
    <row r="19" spans="1:20" x14ac:dyDescent="0.2">
      <c r="A19" s="5" t="s">
        <v>38</v>
      </c>
      <c r="B19" s="11" t="s">
        <v>103</v>
      </c>
      <c r="C19" s="5" t="s">
        <v>38</v>
      </c>
      <c r="D19" s="5" t="s">
        <v>67</v>
      </c>
      <c r="E19" s="5" t="s">
        <v>9</v>
      </c>
      <c r="F19" s="5">
        <f>SUM(G19,I19)</f>
        <v>21796</v>
      </c>
      <c r="G19" s="5">
        <v>0</v>
      </c>
      <c r="H19" s="5">
        <f>(G19/F19)*100</f>
        <v>0</v>
      </c>
      <c r="I19" s="5">
        <v>21796</v>
      </c>
      <c r="J19" s="5">
        <f>(I19/F19)*100</f>
        <v>100</v>
      </c>
      <c r="K19" s="5" t="s">
        <v>11</v>
      </c>
      <c r="L19" s="5" t="s">
        <v>12</v>
      </c>
      <c r="M19" s="5" t="s">
        <v>4</v>
      </c>
      <c r="N19" s="5">
        <v>0</v>
      </c>
      <c r="O19" s="5" t="s">
        <v>24</v>
      </c>
      <c r="P19" s="5">
        <v>2</v>
      </c>
      <c r="Q19" s="6" t="s">
        <v>56</v>
      </c>
      <c r="R19" s="5" t="s">
        <v>111</v>
      </c>
      <c r="S19" s="5">
        <v>2</v>
      </c>
      <c r="T19" s="6" t="s">
        <v>56</v>
      </c>
    </row>
    <row r="20" spans="1:20" x14ac:dyDescent="0.2">
      <c r="A20" s="5" t="s">
        <v>49</v>
      </c>
      <c r="B20" s="11" t="s">
        <v>104</v>
      </c>
      <c r="C20" s="5" t="s">
        <v>49</v>
      </c>
      <c r="D20" s="5" t="s">
        <v>67</v>
      </c>
      <c r="E20" s="5" t="s">
        <v>5</v>
      </c>
      <c r="F20" s="5">
        <f>SUM(G20,I20)</f>
        <v>37448</v>
      </c>
      <c r="G20" s="5">
        <v>0</v>
      </c>
      <c r="H20" s="5">
        <f>(G20/F20)*100</f>
        <v>0</v>
      </c>
      <c r="I20" s="5">
        <v>37448</v>
      </c>
      <c r="J20" s="5">
        <f>(I20/F20)*100</f>
        <v>100</v>
      </c>
      <c r="K20" s="5" t="s">
        <v>60</v>
      </c>
      <c r="L20" s="5" t="s">
        <v>3</v>
      </c>
      <c r="M20" s="5" t="s">
        <v>4</v>
      </c>
      <c r="N20" s="5">
        <v>8</v>
      </c>
      <c r="O20" s="6" t="s">
        <v>56</v>
      </c>
      <c r="P20" s="5">
        <v>19</v>
      </c>
      <c r="Q20" s="6" t="s">
        <v>55</v>
      </c>
      <c r="R20" s="5" t="s">
        <v>109</v>
      </c>
      <c r="S20" s="5">
        <v>1</v>
      </c>
      <c r="T20" s="6" t="s">
        <v>56</v>
      </c>
    </row>
    <row r="21" spans="1:20" x14ac:dyDescent="0.2">
      <c r="A21" s="5" t="s">
        <v>37</v>
      </c>
      <c r="B21" s="11" t="s">
        <v>105</v>
      </c>
      <c r="C21" s="5" t="s">
        <v>37</v>
      </c>
      <c r="D21" s="5" t="s">
        <v>6</v>
      </c>
      <c r="E21" s="5" t="s">
        <v>9</v>
      </c>
      <c r="F21" s="5">
        <f>SUM(G21,I21)</f>
        <v>28581</v>
      </c>
      <c r="G21" s="5">
        <v>0</v>
      </c>
      <c r="H21" s="5">
        <f>(G21/F21)*100</f>
        <v>0</v>
      </c>
      <c r="I21" s="5">
        <v>28581</v>
      </c>
      <c r="J21" s="5">
        <f>(I21/F21)*100</f>
        <v>100</v>
      </c>
      <c r="K21" s="5" t="s">
        <v>7</v>
      </c>
      <c r="L21" s="5" t="s">
        <v>7</v>
      </c>
      <c r="M21" s="5" t="s">
        <v>8</v>
      </c>
      <c r="N21" s="5">
        <v>0</v>
      </c>
      <c r="O21" s="5" t="s">
        <v>24</v>
      </c>
      <c r="P21" s="5" t="s">
        <v>10</v>
      </c>
      <c r="Q21" s="5" t="s">
        <v>10</v>
      </c>
      <c r="R21" s="5" t="s">
        <v>109</v>
      </c>
      <c r="S21" s="5">
        <v>0</v>
      </c>
      <c r="T21" s="5" t="s">
        <v>110</v>
      </c>
    </row>
  </sheetData>
  <sortState ref="B2:T21">
    <sortCondition ref="B2:B2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sqref="A1:C1"/>
    </sheetView>
  </sheetViews>
  <sheetFormatPr defaultRowHeight="12.75" x14ac:dyDescent="0.2"/>
  <cols>
    <col min="1" max="1" width="23.5703125" customWidth="1"/>
    <col min="2" max="2" width="18.28515625" customWidth="1"/>
    <col min="3" max="3" width="21.28515625" customWidth="1"/>
  </cols>
  <sheetData>
    <row r="1" spans="1:3" x14ac:dyDescent="0.2">
      <c r="A1" s="9" t="s">
        <v>65</v>
      </c>
      <c r="B1" s="9" t="s">
        <v>82</v>
      </c>
      <c r="C1" s="9" t="s">
        <v>83</v>
      </c>
    </row>
    <row r="2" spans="1:3" x14ac:dyDescent="0.2">
      <c r="A2" t="s">
        <v>48</v>
      </c>
      <c r="B2" t="s">
        <v>69</v>
      </c>
      <c r="C2" t="s">
        <v>17</v>
      </c>
    </row>
    <row r="3" spans="1:3" x14ac:dyDescent="0.2">
      <c r="A3" t="s">
        <v>30</v>
      </c>
      <c r="B3" t="s">
        <v>69</v>
      </c>
      <c r="C3" t="s">
        <v>17</v>
      </c>
    </row>
    <row r="4" spans="1:3" x14ac:dyDescent="0.2">
      <c r="A4" t="s">
        <v>33</v>
      </c>
      <c r="B4" t="s">
        <v>69</v>
      </c>
      <c r="C4" t="s">
        <v>18</v>
      </c>
    </row>
    <row r="5" spans="1:3" x14ac:dyDescent="0.2">
      <c r="A5" t="s">
        <v>53</v>
      </c>
      <c r="B5" t="s">
        <v>70</v>
      </c>
      <c r="C5" t="s">
        <v>17</v>
      </c>
    </row>
    <row r="6" spans="1:3" x14ac:dyDescent="0.2">
      <c r="A6" t="s">
        <v>31</v>
      </c>
      <c r="B6" t="s">
        <v>71</v>
      </c>
      <c r="C6" t="s">
        <v>18</v>
      </c>
    </row>
    <row r="7" spans="1:3" x14ac:dyDescent="0.2">
      <c r="A7" t="s">
        <v>32</v>
      </c>
      <c r="B7" t="s">
        <v>70</v>
      </c>
      <c r="C7" t="s">
        <v>18</v>
      </c>
    </row>
    <row r="8" spans="1:3" x14ac:dyDescent="0.2">
      <c r="A8" t="s">
        <v>29</v>
      </c>
      <c r="B8" t="s">
        <v>70</v>
      </c>
      <c r="C8" t="s">
        <v>19</v>
      </c>
    </row>
    <row r="9" spans="1:3" x14ac:dyDescent="0.2">
      <c r="A9" t="s">
        <v>54</v>
      </c>
      <c r="B9" t="s">
        <v>70</v>
      </c>
      <c r="C9" t="s">
        <v>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2" sqref="D2"/>
    </sheetView>
  </sheetViews>
  <sheetFormatPr defaultRowHeight="12.75" x14ac:dyDescent="0.2"/>
  <cols>
    <col min="1" max="1" width="23.85546875" customWidth="1"/>
    <col min="2" max="2" width="30.5703125" customWidth="1"/>
    <col min="3" max="3" width="46.140625" customWidth="1"/>
    <col min="4" max="4" width="23.7109375" customWidth="1"/>
  </cols>
  <sheetData>
    <row r="1" spans="1:4" s="9" customFormat="1" x14ac:dyDescent="0.2">
      <c r="A1" s="8" t="s">
        <v>65</v>
      </c>
      <c r="B1" s="8" t="s">
        <v>2</v>
      </c>
      <c r="C1" s="8" t="s">
        <v>84</v>
      </c>
      <c r="D1" s="8" t="s">
        <v>85</v>
      </c>
    </row>
    <row r="2" spans="1:4" x14ac:dyDescent="0.2">
      <c r="A2" s="2" t="s">
        <v>48</v>
      </c>
      <c r="B2" s="1" t="s">
        <v>26</v>
      </c>
      <c r="C2" s="3" t="s">
        <v>112</v>
      </c>
      <c r="D2" s="3" t="s">
        <v>20</v>
      </c>
    </row>
    <row r="3" spans="1:4" x14ac:dyDescent="0.2">
      <c r="A3" s="2" t="s">
        <v>48</v>
      </c>
      <c r="B3" s="1" t="s">
        <v>27</v>
      </c>
      <c r="C3" s="3" t="s">
        <v>112</v>
      </c>
      <c r="D3" s="3" t="s">
        <v>20</v>
      </c>
    </row>
    <row r="4" spans="1:4" x14ac:dyDescent="0.2">
      <c r="A4" s="2" t="s">
        <v>48</v>
      </c>
      <c r="B4" s="1" t="s">
        <v>49</v>
      </c>
      <c r="C4" s="3" t="s">
        <v>112</v>
      </c>
      <c r="D4" s="3" t="s">
        <v>22</v>
      </c>
    </row>
    <row r="5" spans="1:4" x14ac:dyDescent="0.2">
      <c r="A5" s="2" t="s">
        <v>30</v>
      </c>
      <c r="B5" s="1" t="s">
        <v>25</v>
      </c>
      <c r="C5" s="3" t="s">
        <v>0</v>
      </c>
      <c r="D5" s="3" t="s">
        <v>20</v>
      </c>
    </row>
    <row r="6" spans="1:4" x14ac:dyDescent="0.2">
      <c r="A6" s="2" t="s">
        <v>33</v>
      </c>
      <c r="B6" s="1" t="s">
        <v>49</v>
      </c>
      <c r="C6" s="3" t="s">
        <v>0</v>
      </c>
      <c r="D6" s="3" t="s">
        <v>20</v>
      </c>
    </row>
    <row r="7" spans="1:4" x14ac:dyDescent="0.2">
      <c r="A7" s="2" t="s">
        <v>31</v>
      </c>
      <c r="B7" s="1" t="s">
        <v>25</v>
      </c>
      <c r="C7" s="3" t="s">
        <v>0</v>
      </c>
      <c r="D7" s="3" t="s">
        <v>20</v>
      </c>
    </row>
    <row r="8" spans="1:4" x14ac:dyDescent="0.2">
      <c r="A8" s="2" t="s">
        <v>31</v>
      </c>
      <c r="B8" s="1" t="s">
        <v>28</v>
      </c>
      <c r="C8" s="3" t="s">
        <v>0</v>
      </c>
      <c r="D8" s="3" t="s">
        <v>20</v>
      </c>
    </row>
    <row r="9" spans="1:4" x14ac:dyDescent="0.2">
      <c r="A9" s="2" t="s">
        <v>53</v>
      </c>
      <c r="B9" s="1" t="s">
        <v>25</v>
      </c>
      <c r="C9" s="3" t="s">
        <v>21</v>
      </c>
      <c r="D9" s="3" t="s">
        <v>20</v>
      </c>
    </row>
    <row r="10" spans="1:4" x14ac:dyDescent="0.2">
      <c r="A10" s="4" t="s">
        <v>53</v>
      </c>
      <c r="B10" s="1" t="s">
        <v>28</v>
      </c>
      <c r="C10" s="3" t="s">
        <v>21</v>
      </c>
      <c r="D10" s="3" t="s">
        <v>20</v>
      </c>
    </row>
    <row r="11" spans="1:4" x14ac:dyDescent="0.2">
      <c r="A11" s="2" t="s">
        <v>53</v>
      </c>
      <c r="B11" s="1" t="s">
        <v>49</v>
      </c>
      <c r="C11" s="3" t="s">
        <v>21</v>
      </c>
      <c r="D11" s="3" t="s">
        <v>20</v>
      </c>
    </row>
    <row r="12" spans="1:4" x14ac:dyDescent="0.2">
      <c r="A12" s="2" t="s">
        <v>29</v>
      </c>
      <c r="B12" s="1" t="s">
        <v>25</v>
      </c>
      <c r="C12" s="3" t="s">
        <v>21</v>
      </c>
      <c r="D12" s="3" t="s">
        <v>20</v>
      </c>
    </row>
    <row r="13" spans="1:4" x14ac:dyDescent="0.2">
      <c r="A13" s="2" t="s">
        <v>32</v>
      </c>
      <c r="B13" s="1" t="s">
        <v>49</v>
      </c>
      <c r="C13" s="3" t="s">
        <v>21</v>
      </c>
      <c r="D13" s="3" t="s">
        <v>20</v>
      </c>
    </row>
    <row r="14" spans="1:4" x14ac:dyDescent="0.2">
      <c r="A14" s="4" t="s">
        <v>54</v>
      </c>
      <c r="B14" s="3" t="s">
        <v>28</v>
      </c>
      <c r="C14" s="3" t="s">
        <v>21</v>
      </c>
      <c r="D14" s="3" t="s">
        <v>20</v>
      </c>
    </row>
  </sheetData>
  <sortState ref="A2:D15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Masterdataset - SA</vt:lpstr>
      <vt:lpstr>Universities</vt:lpstr>
      <vt:lpstr>OPMs</vt:lpstr>
      <vt:lpstr>Partnerships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Taryn Coop</dc:creator>
  <cp:lastModifiedBy>Taryn Coop</cp:lastModifiedBy>
  <dcterms:created xsi:type="dcterms:W3CDTF">2018-01-02T16:16:00Z</dcterms:created>
  <dcterms:modified xsi:type="dcterms:W3CDTF">2019-01-22T13:43:08Z</dcterms:modified>
</cp:coreProperties>
</file>