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85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I3" i="1"/>
  <c r="AI4"/>
  <c r="AI5"/>
  <c r="AI6"/>
  <c r="AI7"/>
  <c r="AI8"/>
  <c r="AI9"/>
  <c r="AI10"/>
  <c r="AI11"/>
  <c r="AI12"/>
  <c r="AI13"/>
  <c r="AI14"/>
  <c r="AI15"/>
  <c r="AI16"/>
  <c r="AI17"/>
  <c r="AI18"/>
  <c r="AI19"/>
  <c r="AI20"/>
  <c r="AI21"/>
  <c r="AI2"/>
  <c r="B23"/>
  <c r="AK24"/>
  <c r="AK23"/>
  <c r="AJ24"/>
  <c r="AJ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B24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AI24" l="1"/>
  <c r="AI23"/>
</calcChain>
</file>

<file path=xl/sharedStrings.xml><?xml version="1.0" encoding="utf-8"?>
<sst xmlns="http://schemas.openxmlformats.org/spreadsheetml/2006/main" count="25" uniqueCount="25">
  <si>
    <t>Day of the cycle</t>
  </si>
  <si>
    <t>1. Interested</t>
  </si>
  <si>
    <t>2. Distressed</t>
  </si>
  <si>
    <t>3. Excited</t>
  </si>
  <si>
    <t>4. Upset</t>
  </si>
  <si>
    <t>5. Strong</t>
  </si>
  <si>
    <t>6. Guilty</t>
  </si>
  <si>
    <t>7. Scared</t>
  </si>
  <si>
    <t>8. Hostile</t>
  </si>
  <si>
    <t>9. Enthusiastic</t>
  </si>
  <si>
    <t>10. Proud</t>
  </si>
  <si>
    <t>11. Irritable</t>
  </si>
  <si>
    <t>12. Alert</t>
  </si>
  <si>
    <t>13. Ashamed</t>
  </si>
  <si>
    <t>14. Inspired</t>
  </si>
  <si>
    <t>15. Nervous</t>
  </si>
  <si>
    <t>16. Determined</t>
  </si>
  <si>
    <t>17. Attentive</t>
  </si>
  <si>
    <t>18. Jittery</t>
  </si>
  <si>
    <t>19. Active</t>
  </si>
  <si>
    <t>20. Afraid</t>
  </si>
  <si>
    <t>Positive Affect</t>
  </si>
  <si>
    <t>Negative Affect</t>
  </si>
  <si>
    <t>Average</t>
  </si>
  <si>
    <t>SD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</si>
</sst>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0"/>
      <color rgb="FF000000"/>
      <name val="Arial Narrow"/>
      <family val="2"/>
    </font>
    <font>
      <sz val="8"/>
      <color rgb="FF000000"/>
      <name val="Impact"/>
      <family val="2"/>
    </font>
    <font>
      <sz val="11"/>
      <color rgb="FF000000"/>
      <name val="Arial Narrow"/>
      <family val="2"/>
    </font>
    <font>
      <sz val="8"/>
      <color rgb="FF000000"/>
      <name val="Arial Narrow"/>
      <family val="2"/>
    </font>
    <font>
      <sz val="8"/>
      <color rgb="FFFF0000"/>
      <name val="Impact"/>
      <family val="2"/>
    </font>
    <font>
      <sz val="11"/>
      <color rgb="FFFF0000"/>
      <name val="Arial Narrow"/>
      <family val="2"/>
    </font>
    <font>
      <sz val="11"/>
      <name val="Arial Narrow"/>
      <family val="2"/>
    </font>
    <font>
      <sz val="8"/>
      <color rgb="FFFF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/>
    <xf numFmtId="0" fontId="2" fillId="2" borderId="2" xfId="0" applyFont="1" applyFill="1" applyBorder="1" applyAlignment="1">
      <alignment horizontal="center"/>
    </xf>
    <xf numFmtId="0" fontId="3" fillId="0" borderId="3" xfId="0" applyFont="1" applyBorder="1"/>
    <xf numFmtId="0" fontId="4" fillId="0" borderId="4" xfId="0" applyFont="1" applyBorder="1"/>
    <xf numFmtId="0" fontId="3" fillId="0" borderId="0" xfId="0" applyFont="1" applyFill="1" applyBorder="1"/>
    <xf numFmtId="0" fontId="5" fillId="2" borderId="2" xfId="0" applyFont="1" applyFill="1" applyBorder="1" applyAlignment="1">
      <alignment horizontal="center"/>
    </xf>
    <xf numFmtId="2" fontId="0" fillId="0" borderId="0" xfId="0" applyNumberFormat="1"/>
    <xf numFmtId="0" fontId="6" fillId="0" borderId="3" xfId="0" applyFont="1" applyBorder="1"/>
    <xf numFmtId="0" fontId="7" fillId="0" borderId="3" xfId="0" applyFont="1" applyBorder="1"/>
    <xf numFmtId="0" fontId="8" fillId="0" borderId="4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barChart>
        <c:barDir val="col"/>
        <c:grouping val="clustered"/>
        <c:ser>
          <c:idx val="0"/>
          <c:order val="0"/>
          <c:tx>
            <c:v>Positive Affect</c:v>
          </c:tx>
          <c:dPt>
            <c:idx val="17"/>
            <c:spPr>
              <a:solidFill>
                <a:srgbClr val="FF0000"/>
              </a:solidFill>
            </c:spPr>
          </c:dPt>
          <c:val>
            <c:numRef>
              <c:f>Sheet1!$B$23:$AE$23</c:f>
              <c:numCache>
                <c:formatCode>General</c:formatCode>
                <c:ptCount val="30"/>
                <c:pt idx="0">
                  <c:v>18</c:v>
                </c:pt>
                <c:pt idx="1">
                  <c:v>14</c:v>
                </c:pt>
                <c:pt idx="2">
                  <c:v>13</c:v>
                </c:pt>
                <c:pt idx="3">
                  <c:v>17</c:v>
                </c:pt>
                <c:pt idx="4">
                  <c:v>30</c:v>
                </c:pt>
                <c:pt idx="5">
                  <c:v>38</c:v>
                </c:pt>
                <c:pt idx="6">
                  <c:v>37</c:v>
                </c:pt>
                <c:pt idx="7">
                  <c:v>34</c:v>
                </c:pt>
                <c:pt idx="8">
                  <c:v>31</c:v>
                </c:pt>
                <c:pt idx="9">
                  <c:v>39</c:v>
                </c:pt>
                <c:pt idx="10">
                  <c:v>43</c:v>
                </c:pt>
                <c:pt idx="11">
                  <c:v>33</c:v>
                </c:pt>
                <c:pt idx="12">
                  <c:v>31</c:v>
                </c:pt>
                <c:pt idx="13">
                  <c:v>27</c:v>
                </c:pt>
                <c:pt idx="14">
                  <c:v>27</c:v>
                </c:pt>
                <c:pt idx="15">
                  <c:v>39</c:v>
                </c:pt>
                <c:pt idx="16">
                  <c:v>45</c:v>
                </c:pt>
                <c:pt idx="17">
                  <c:v>44</c:v>
                </c:pt>
                <c:pt idx="18">
                  <c:v>36</c:v>
                </c:pt>
                <c:pt idx="19">
                  <c:v>28</c:v>
                </c:pt>
                <c:pt idx="20">
                  <c:v>28</c:v>
                </c:pt>
                <c:pt idx="21">
                  <c:v>29</c:v>
                </c:pt>
                <c:pt idx="22">
                  <c:v>14</c:v>
                </c:pt>
                <c:pt idx="23">
                  <c:v>22</c:v>
                </c:pt>
                <c:pt idx="24">
                  <c:v>19</c:v>
                </c:pt>
                <c:pt idx="25">
                  <c:v>20</c:v>
                </c:pt>
                <c:pt idx="26">
                  <c:v>30</c:v>
                </c:pt>
                <c:pt idx="27">
                  <c:v>34</c:v>
                </c:pt>
                <c:pt idx="28">
                  <c:v>33</c:v>
                </c:pt>
                <c:pt idx="29">
                  <c:v>22</c:v>
                </c:pt>
              </c:numCache>
            </c:numRef>
          </c:val>
        </c:ser>
        <c:gapWidth val="75"/>
        <c:overlap val="-25"/>
        <c:axId val="68191360"/>
        <c:axId val="68193280"/>
      </c:barChart>
      <c:catAx>
        <c:axId val="68191360"/>
        <c:scaling>
          <c:orientation val="minMax"/>
        </c:scaling>
        <c:axPos val="b"/>
        <c:majorTickMark val="none"/>
        <c:tickLblPos val="nextTo"/>
        <c:crossAx val="68193280"/>
        <c:crossesAt val="29.17"/>
        <c:auto val="1"/>
        <c:lblAlgn val="ctr"/>
        <c:lblOffset val="100"/>
      </c:catAx>
      <c:valAx>
        <c:axId val="68193280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68191360"/>
        <c:crosses val="autoZero"/>
        <c:crossBetween val="between"/>
      </c:valAx>
    </c:plotArea>
    <c:legend>
      <c:legendPos val="b"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barChart>
        <c:barDir val="col"/>
        <c:grouping val="clustered"/>
        <c:ser>
          <c:idx val="0"/>
          <c:order val="0"/>
          <c:tx>
            <c:strRef>
              <c:f>Sheet1!$A$24</c:f>
              <c:strCache>
                <c:ptCount val="1"/>
                <c:pt idx="0">
                  <c:v>Negative Affect</c:v>
                </c:pt>
              </c:strCache>
            </c:strRef>
          </c:tx>
          <c:dPt>
            <c:idx val="17"/>
            <c:spPr>
              <a:solidFill>
                <a:srgbClr val="FF0000"/>
              </a:solidFill>
            </c:spPr>
          </c:dPt>
          <c:val>
            <c:numRef>
              <c:f>Sheet1!$B$24:$AE$24</c:f>
              <c:numCache>
                <c:formatCode>General</c:formatCode>
                <c:ptCount val="30"/>
                <c:pt idx="0">
                  <c:v>28</c:v>
                </c:pt>
                <c:pt idx="1">
                  <c:v>36</c:v>
                </c:pt>
                <c:pt idx="2">
                  <c:v>28</c:v>
                </c:pt>
                <c:pt idx="3">
                  <c:v>28</c:v>
                </c:pt>
                <c:pt idx="4">
                  <c:v>11</c:v>
                </c:pt>
                <c:pt idx="5">
                  <c:v>12</c:v>
                </c:pt>
                <c:pt idx="6">
                  <c:v>12</c:v>
                </c:pt>
                <c:pt idx="7">
                  <c:v>13</c:v>
                </c:pt>
                <c:pt idx="8">
                  <c:v>13</c:v>
                </c:pt>
                <c:pt idx="9">
                  <c:v>10</c:v>
                </c:pt>
                <c:pt idx="10">
                  <c:v>10</c:v>
                </c:pt>
                <c:pt idx="11">
                  <c:v>12</c:v>
                </c:pt>
                <c:pt idx="12">
                  <c:v>14</c:v>
                </c:pt>
                <c:pt idx="13">
                  <c:v>17</c:v>
                </c:pt>
                <c:pt idx="14">
                  <c:v>12</c:v>
                </c:pt>
                <c:pt idx="15">
                  <c:v>10</c:v>
                </c:pt>
                <c:pt idx="16">
                  <c:v>10</c:v>
                </c:pt>
                <c:pt idx="17">
                  <c:v>12</c:v>
                </c:pt>
                <c:pt idx="18">
                  <c:v>15</c:v>
                </c:pt>
                <c:pt idx="19">
                  <c:v>20</c:v>
                </c:pt>
                <c:pt idx="20">
                  <c:v>18</c:v>
                </c:pt>
                <c:pt idx="21">
                  <c:v>33</c:v>
                </c:pt>
                <c:pt idx="22">
                  <c:v>28</c:v>
                </c:pt>
                <c:pt idx="23">
                  <c:v>13</c:v>
                </c:pt>
                <c:pt idx="24">
                  <c:v>12</c:v>
                </c:pt>
                <c:pt idx="25">
                  <c:v>15</c:v>
                </c:pt>
                <c:pt idx="26">
                  <c:v>11</c:v>
                </c:pt>
                <c:pt idx="27">
                  <c:v>11</c:v>
                </c:pt>
                <c:pt idx="28">
                  <c:v>14</c:v>
                </c:pt>
                <c:pt idx="29">
                  <c:v>16</c:v>
                </c:pt>
              </c:numCache>
            </c:numRef>
          </c:val>
        </c:ser>
        <c:gapWidth val="75"/>
        <c:overlap val="-25"/>
        <c:axId val="69967232"/>
        <c:axId val="70138880"/>
      </c:barChart>
      <c:catAx>
        <c:axId val="69967232"/>
        <c:scaling>
          <c:orientation val="minMax"/>
        </c:scaling>
        <c:axPos val="b"/>
        <c:majorTickMark val="none"/>
        <c:tickLblPos val="nextTo"/>
        <c:crossAx val="70138880"/>
        <c:crossesAt val="16.47"/>
        <c:auto val="1"/>
        <c:lblAlgn val="ctr"/>
        <c:lblOffset val="100"/>
      </c:catAx>
      <c:valAx>
        <c:axId val="70138880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69967232"/>
        <c:crosses val="autoZero"/>
        <c:crossBetween val="between"/>
      </c:valAx>
    </c:plotArea>
    <c:legend>
      <c:legendPos val="b"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24</xdr:row>
      <xdr:rowOff>171450</xdr:rowOff>
    </xdr:from>
    <xdr:to>
      <xdr:col>16</xdr:col>
      <xdr:colOff>219075</xdr:colOff>
      <xdr:row>39</xdr:row>
      <xdr:rowOff>57150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0</xdr:colOff>
      <xdr:row>24</xdr:row>
      <xdr:rowOff>180975</xdr:rowOff>
    </xdr:from>
    <xdr:to>
      <xdr:col>35</xdr:col>
      <xdr:colOff>0</xdr:colOff>
      <xdr:row>39</xdr:row>
      <xdr:rowOff>66675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24"/>
  <sheetViews>
    <sheetView tabSelected="1" zoomScale="110" zoomScaleNormal="110" workbookViewId="0">
      <selection activeCell="J12" sqref="J12"/>
    </sheetView>
  </sheetViews>
  <sheetFormatPr defaultRowHeight="15"/>
  <cols>
    <col min="1" max="1" width="16.5703125" customWidth="1"/>
    <col min="2" max="34" width="3.7109375" customWidth="1"/>
  </cols>
  <sheetData>
    <row r="1" spans="1:35" ht="15.75" thickBot="1">
      <c r="A1" s="1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6">
        <v>18</v>
      </c>
      <c r="T1" s="2">
        <v>19</v>
      </c>
      <c r="U1" s="2">
        <v>20</v>
      </c>
      <c r="V1" s="2">
        <v>21</v>
      </c>
      <c r="W1" s="2">
        <v>22</v>
      </c>
      <c r="X1" s="2">
        <v>23</v>
      </c>
      <c r="Y1" s="2">
        <v>24</v>
      </c>
      <c r="Z1" s="2">
        <v>25</v>
      </c>
      <c r="AA1" s="2">
        <v>26</v>
      </c>
      <c r="AB1" s="2">
        <v>27</v>
      </c>
      <c r="AC1" s="2">
        <v>28</v>
      </c>
      <c r="AD1" s="2">
        <v>29</v>
      </c>
      <c r="AE1" s="2">
        <v>30</v>
      </c>
      <c r="AF1" s="2">
        <v>31</v>
      </c>
      <c r="AG1" s="2">
        <v>32</v>
      </c>
      <c r="AH1" s="2">
        <v>33</v>
      </c>
    </row>
    <row r="2" spans="1:35" ht="17.25" thickBot="1">
      <c r="A2" s="3" t="s">
        <v>1</v>
      </c>
      <c r="B2" s="4">
        <v>3</v>
      </c>
      <c r="C2" s="4">
        <v>1</v>
      </c>
      <c r="D2" s="4">
        <v>1</v>
      </c>
      <c r="E2" s="4">
        <v>2</v>
      </c>
      <c r="F2" s="4">
        <v>4</v>
      </c>
      <c r="G2" s="4">
        <v>4</v>
      </c>
      <c r="H2" s="4">
        <v>4</v>
      </c>
      <c r="I2" s="4">
        <v>3</v>
      </c>
      <c r="J2" s="4">
        <v>3</v>
      </c>
      <c r="K2" s="4">
        <v>4</v>
      </c>
      <c r="L2" s="4">
        <v>4</v>
      </c>
      <c r="M2" s="4">
        <v>4</v>
      </c>
      <c r="N2" s="4">
        <v>4</v>
      </c>
      <c r="O2" s="4">
        <v>3</v>
      </c>
      <c r="P2" s="4">
        <v>3</v>
      </c>
      <c r="Q2" s="4">
        <v>4</v>
      </c>
      <c r="R2" s="4">
        <v>5</v>
      </c>
      <c r="S2" s="10">
        <v>5</v>
      </c>
      <c r="T2" s="4">
        <v>5</v>
      </c>
      <c r="U2" s="4">
        <v>3</v>
      </c>
      <c r="V2" s="4">
        <v>4</v>
      </c>
      <c r="W2" s="4">
        <v>4</v>
      </c>
      <c r="X2" s="4">
        <v>1</v>
      </c>
      <c r="Y2" s="4">
        <v>3</v>
      </c>
      <c r="Z2" s="4">
        <v>3</v>
      </c>
      <c r="AA2" s="4">
        <v>3</v>
      </c>
      <c r="AB2" s="4">
        <v>4</v>
      </c>
      <c r="AC2" s="4">
        <v>4</v>
      </c>
      <c r="AD2" s="4">
        <v>4</v>
      </c>
      <c r="AE2" s="4">
        <v>3</v>
      </c>
      <c r="AF2" s="4"/>
      <c r="AG2" s="4"/>
      <c r="AH2" s="4"/>
      <c r="AI2" s="7">
        <f>SUM(B2:AH2)/30</f>
        <v>3.4</v>
      </c>
    </row>
    <row r="3" spans="1:35" ht="17.25" thickBot="1">
      <c r="A3" s="8" t="s">
        <v>2</v>
      </c>
      <c r="B3" s="4">
        <v>2</v>
      </c>
      <c r="C3" s="4">
        <v>4</v>
      </c>
      <c r="D3" s="4">
        <v>3</v>
      </c>
      <c r="E3" s="4">
        <v>3</v>
      </c>
      <c r="F3" s="4">
        <v>2</v>
      </c>
      <c r="G3" s="4">
        <v>1</v>
      </c>
      <c r="H3" s="4">
        <v>1</v>
      </c>
      <c r="I3" s="4">
        <v>1</v>
      </c>
      <c r="J3" s="4">
        <v>1</v>
      </c>
      <c r="K3" s="4">
        <v>1</v>
      </c>
      <c r="L3" s="4">
        <v>1</v>
      </c>
      <c r="M3" s="4">
        <v>1</v>
      </c>
      <c r="N3" s="4">
        <v>2</v>
      </c>
      <c r="O3" s="4">
        <v>2</v>
      </c>
      <c r="P3" s="4">
        <v>1</v>
      </c>
      <c r="Q3" s="4">
        <v>1</v>
      </c>
      <c r="R3" s="4">
        <v>1</v>
      </c>
      <c r="S3" s="10">
        <v>1</v>
      </c>
      <c r="T3" s="4">
        <v>2</v>
      </c>
      <c r="U3" s="4">
        <v>2</v>
      </c>
      <c r="V3" s="4">
        <v>2</v>
      </c>
      <c r="W3" s="4">
        <v>4</v>
      </c>
      <c r="X3" s="4">
        <v>3</v>
      </c>
      <c r="Y3" s="4">
        <v>2</v>
      </c>
      <c r="Z3" s="4">
        <v>1</v>
      </c>
      <c r="AA3" s="4">
        <v>1</v>
      </c>
      <c r="AB3" s="4">
        <v>1</v>
      </c>
      <c r="AC3" s="4">
        <v>1</v>
      </c>
      <c r="AD3" s="4">
        <v>2</v>
      </c>
      <c r="AE3" s="4">
        <v>1</v>
      </c>
      <c r="AF3" s="4"/>
      <c r="AG3" s="4"/>
      <c r="AH3" s="4"/>
      <c r="AI3" s="7">
        <f t="shared" ref="AI3:AI21" si="0">SUM(B3:AH3)/30</f>
        <v>1.7</v>
      </c>
    </row>
    <row r="4" spans="1:35" ht="17.25" thickBot="1">
      <c r="A4" s="3" t="s">
        <v>3</v>
      </c>
      <c r="B4" s="4">
        <v>1</v>
      </c>
      <c r="C4" s="4">
        <v>1</v>
      </c>
      <c r="D4" s="4">
        <v>1</v>
      </c>
      <c r="E4" s="4">
        <v>1</v>
      </c>
      <c r="F4" s="4">
        <v>4</v>
      </c>
      <c r="G4" s="4">
        <v>4</v>
      </c>
      <c r="H4" s="4">
        <v>4</v>
      </c>
      <c r="I4" s="4">
        <v>3</v>
      </c>
      <c r="J4" s="4">
        <v>2</v>
      </c>
      <c r="K4" s="4">
        <v>4</v>
      </c>
      <c r="L4" s="4">
        <v>5</v>
      </c>
      <c r="M4" s="4">
        <v>3</v>
      </c>
      <c r="N4" s="4">
        <v>3</v>
      </c>
      <c r="O4" s="4">
        <v>2</v>
      </c>
      <c r="P4" s="4">
        <v>2</v>
      </c>
      <c r="Q4" s="4">
        <v>4</v>
      </c>
      <c r="R4" s="4">
        <v>4</v>
      </c>
      <c r="S4" s="10">
        <v>4</v>
      </c>
      <c r="T4" s="4">
        <v>3</v>
      </c>
      <c r="U4" s="4">
        <v>1</v>
      </c>
      <c r="V4" s="4">
        <v>2</v>
      </c>
      <c r="W4" s="4">
        <v>2</v>
      </c>
      <c r="X4" s="4">
        <v>1</v>
      </c>
      <c r="Y4" s="4">
        <v>2</v>
      </c>
      <c r="Z4" s="4">
        <v>1</v>
      </c>
      <c r="AA4" s="4">
        <v>2</v>
      </c>
      <c r="AB4" s="4">
        <v>3</v>
      </c>
      <c r="AC4" s="4">
        <v>4</v>
      </c>
      <c r="AD4" s="4">
        <v>3</v>
      </c>
      <c r="AE4" s="4">
        <v>2</v>
      </c>
      <c r="AF4" s="4"/>
      <c r="AG4" s="4"/>
      <c r="AH4" s="4"/>
      <c r="AI4" s="7">
        <f t="shared" si="0"/>
        <v>2.6</v>
      </c>
    </row>
    <row r="5" spans="1:35" ht="17.25" thickBot="1">
      <c r="A5" s="8" t="s">
        <v>4</v>
      </c>
      <c r="B5" s="4">
        <v>2</v>
      </c>
      <c r="C5" s="4">
        <v>4</v>
      </c>
      <c r="D5" s="4">
        <v>3</v>
      </c>
      <c r="E5" s="4">
        <v>3</v>
      </c>
      <c r="F5" s="4">
        <v>1</v>
      </c>
      <c r="G5" s="4">
        <v>1</v>
      </c>
      <c r="H5" s="4">
        <v>1</v>
      </c>
      <c r="I5" s="4">
        <v>1</v>
      </c>
      <c r="J5" s="4">
        <v>1</v>
      </c>
      <c r="K5" s="4">
        <v>1</v>
      </c>
      <c r="L5" s="4">
        <v>1</v>
      </c>
      <c r="M5" s="4">
        <v>1</v>
      </c>
      <c r="N5" s="4">
        <v>2</v>
      </c>
      <c r="O5" s="4">
        <v>3</v>
      </c>
      <c r="P5" s="4">
        <v>1</v>
      </c>
      <c r="Q5" s="4">
        <v>1</v>
      </c>
      <c r="R5" s="4">
        <v>1</v>
      </c>
      <c r="S5" s="10">
        <v>2</v>
      </c>
      <c r="T5" s="4">
        <v>1</v>
      </c>
      <c r="U5" s="4">
        <v>3</v>
      </c>
      <c r="V5" s="4">
        <v>2</v>
      </c>
      <c r="W5" s="4">
        <v>4</v>
      </c>
      <c r="X5" s="4">
        <v>3</v>
      </c>
      <c r="Y5" s="4">
        <v>1</v>
      </c>
      <c r="Z5" s="4">
        <v>1</v>
      </c>
      <c r="AA5" s="4">
        <v>1</v>
      </c>
      <c r="AB5" s="4">
        <v>1</v>
      </c>
      <c r="AC5" s="4">
        <v>1</v>
      </c>
      <c r="AD5" s="4">
        <v>2</v>
      </c>
      <c r="AE5" s="4">
        <v>2</v>
      </c>
      <c r="AF5" s="4"/>
      <c r="AG5" s="4"/>
      <c r="AH5" s="4"/>
      <c r="AI5" s="7">
        <f t="shared" si="0"/>
        <v>1.7333333333333334</v>
      </c>
    </row>
    <row r="6" spans="1:35" ht="17.25" thickBot="1">
      <c r="A6" s="3" t="s">
        <v>5</v>
      </c>
      <c r="B6" s="4">
        <v>2</v>
      </c>
      <c r="C6" s="4">
        <v>1</v>
      </c>
      <c r="D6" s="4">
        <v>1</v>
      </c>
      <c r="E6" s="4">
        <v>2</v>
      </c>
      <c r="F6" s="4">
        <v>3</v>
      </c>
      <c r="G6" s="4">
        <v>3</v>
      </c>
      <c r="H6" s="4">
        <v>3</v>
      </c>
      <c r="I6" s="4">
        <v>3</v>
      </c>
      <c r="J6" s="4">
        <v>3</v>
      </c>
      <c r="K6" s="4">
        <v>4</v>
      </c>
      <c r="L6" s="4">
        <v>4</v>
      </c>
      <c r="M6" s="4">
        <v>3</v>
      </c>
      <c r="N6" s="4">
        <v>3</v>
      </c>
      <c r="O6" s="4">
        <v>3</v>
      </c>
      <c r="P6" s="4">
        <v>3</v>
      </c>
      <c r="Q6" s="4">
        <v>3</v>
      </c>
      <c r="R6" s="4">
        <v>4</v>
      </c>
      <c r="S6" s="10">
        <v>4</v>
      </c>
      <c r="T6" s="4">
        <v>4</v>
      </c>
      <c r="U6" s="4">
        <v>4</v>
      </c>
      <c r="V6" s="4">
        <v>4</v>
      </c>
      <c r="W6" s="4">
        <v>4</v>
      </c>
      <c r="X6" s="4">
        <v>2</v>
      </c>
      <c r="Y6" s="4">
        <v>2</v>
      </c>
      <c r="Z6" s="4">
        <v>2</v>
      </c>
      <c r="AA6" s="4">
        <v>2</v>
      </c>
      <c r="AB6" s="4">
        <v>3</v>
      </c>
      <c r="AC6" s="4">
        <v>3</v>
      </c>
      <c r="AD6" s="4">
        <v>3</v>
      </c>
      <c r="AE6" s="4">
        <v>2</v>
      </c>
      <c r="AF6" s="4"/>
      <c r="AG6" s="4"/>
      <c r="AH6" s="4"/>
      <c r="AI6" s="7">
        <f t="shared" si="0"/>
        <v>2.9</v>
      </c>
    </row>
    <row r="7" spans="1:35" ht="17.25" thickBot="1">
      <c r="A7" s="8" t="s">
        <v>6</v>
      </c>
      <c r="B7" s="4">
        <v>3</v>
      </c>
      <c r="C7" s="4">
        <v>5</v>
      </c>
      <c r="D7" s="4">
        <v>4</v>
      </c>
      <c r="E7" s="4">
        <v>4</v>
      </c>
      <c r="F7" s="4">
        <v>1</v>
      </c>
      <c r="G7" s="4">
        <v>2</v>
      </c>
      <c r="H7" s="4">
        <v>1</v>
      </c>
      <c r="I7" s="4">
        <v>1</v>
      </c>
      <c r="J7" s="4">
        <v>1</v>
      </c>
      <c r="K7" s="4">
        <v>1</v>
      </c>
      <c r="L7" s="4">
        <v>1</v>
      </c>
      <c r="M7" s="4">
        <v>2</v>
      </c>
      <c r="N7" s="4">
        <v>1</v>
      </c>
      <c r="O7" s="4">
        <v>1</v>
      </c>
      <c r="P7" s="4">
        <v>1</v>
      </c>
      <c r="Q7" s="4">
        <v>1</v>
      </c>
      <c r="R7" s="4">
        <v>1</v>
      </c>
      <c r="S7" s="10">
        <v>2</v>
      </c>
      <c r="T7" s="4">
        <v>1</v>
      </c>
      <c r="U7" s="4">
        <v>1</v>
      </c>
      <c r="V7" s="4">
        <v>2</v>
      </c>
      <c r="W7" s="4">
        <v>4</v>
      </c>
      <c r="X7" s="4">
        <v>4</v>
      </c>
      <c r="Y7" s="4">
        <v>1</v>
      </c>
      <c r="Z7" s="4">
        <v>2</v>
      </c>
      <c r="AA7" s="4">
        <v>2</v>
      </c>
      <c r="AB7" s="4">
        <v>1</v>
      </c>
      <c r="AC7" s="4">
        <v>1</v>
      </c>
      <c r="AD7" s="4">
        <v>2</v>
      </c>
      <c r="AE7" s="4">
        <v>2</v>
      </c>
      <c r="AF7" s="4"/>
      <c r="AG7" s="4"/>
      <c r="AH7" s="4"/>
      <c r="AI7" s="7">
        <f t="shared" si="0"/>
        <v>1.8666666666666667</v>
      </c>
    </row>
    <row r="8" spans="1:35" ht="17.25" thickBot="1">
      <c r="A8" s="8" t="s">
        <v>7</v>
      </c>
      <c r="B8" s="4">
        <v>3</v>
      </c>
      <c r="C8" s="4">
        <v>3</v>
      </c>
      <c r="D8" s="4">
        <v>3</v>
      </c>
      <c r="E8" s="4">
        <v>3</v>
      </c>
      <c r="F8" s="4">
        <v>1</v>
      </c>
      <c r="G8" s="4">
        <v>1</v>
      </c>
      <c r="H8" s="4">
        <v>1</v>
      </c>
      <c r="I8" s="4">
        <v>1</v>
      </c>
      <c r="J8" s="4">
        <v>1</v>
      </c>
      <c r="K8" s="4">
        <v>1</v>
      </c>
      <c r="L8" s="4">
        <v>1</v>
      </c>
      <c r="M8" s="4">
        <v>1</v>
      </c>
      <c r="N8" s="4">
        <v>1</v>
      </c>
      <c r="O8" s="4">
        <v>1</v>
      </c>
      <c r="P8" s="4">
        <v>1</v>
      </c>
      <c r="Q8" s="4">
        <v>1</v>
      </c>
      <c r="R8" s="4">
        <v>1</v>
      </c>
      <c r="S8" s="10">
        <v>1</v>
      </c>
      <c r="T8" s="4">
        <v>2</v>
      </c>
      <c r="U8" s="4">
        <v>2</v>
      </c>
      <c r="V8" s="4">
        <v>1</v>
      </c>
      <c r="W8" s="4">
        <v>4</v>
      </c>
      <c r="X8" s="4">
        <v>3</v>
      </c>
      <c r="Y8" s="4">
        <v>1</v>
      </c>
      <c r="Z8" s="4">
        <v>1</v>
      </c>
      <c r="AA8" s="4">
        <v>1</v>
      </c>
      <c r="AB8" s="4">
        <v>1</v>
      </c>
      <c r="AC8" s="4">
        <v>1</v>
      </c>
      <c r="AD8" s="4">
        <v>1</v>
      </c>
      <c r="AE8" s="4">
        <v>1</v>
      </c>
      <c r="AF8" s="4"/>
      <c r="AG8" s="4"/>
      <c r="AH8" s="4"/>
      <c r="AI8" s="7">
        <f t="shared" si="0"/>
        <v>1.5</v>
      </c>
    </row>
    <row r="9" spans="1:35" ht="17.25" thickBot="1">
      <c r="A9" s="8" t="s">
        <v>8</v>
      </c>
      <c r="B9" s="4">
        <v>1</v>
      </c>
      <c r="C9" s="4">
        <v>1</v>
      </c>
      <c r="D9" s="4">
        <v>1</v>
      </c>
      <c r="E9" s="4">
        <v>2</v>
      </c>
      <c r="F9" s="4">
        <v>1</v>
      </c>
      <c r="G9" s="4">
        <v>1</v>
      </c>
      <c r="H9" s="4">
        <v>1</v>
      </c>
      <c r="I9" s="4">
        <v>1</v>
      </c>
      <c r="J9" s="4">
        <v>1</v>
      </c>
      <c r="K9" s="4">
        <v>1</v>
      </c>
      <c r="L9" s="4">
        <v>1</v>
      </c>
      <c r="M9" s="4">
        <v>1</v>
      </c>
      <c r="N9" s="4">
        <v>1</v>
      </c>
      <c r="O9" s="4">
        <v>2</v>
      </c>
      <c r="P9" s="4">
        <v>1</v>
      </c>
      <c r="Q9" s="4">
        <v>1</v>
      </c>
      <c r="R9" s="4">
        <v>1</v>
      </c>
      <c r="S9" s="10">
        <v>1</v>
      </c>
      <c r="T9" s="4">
        <v>1</v>
      </c>
      <c r="U9" s="4">
        <v>2</v>
      </c>
      <c r="V9" s="4">
        <v>1</v>
      </c>
      <c r="W9" s="4">
        <v>3</v>
      </c>
      <c r="X9" s="4">
        <v>3</v>
      </c>
      <c r="Y9" s="4">
        <v>1</v>
      </c>
      <c r="Z9" s="4">
        <v>1</v>
      </c>
      <c r="AA9" s="4">
        <v>1</v>
      </c>
      <c r="AB9" s="4">
        <v>1</v>
      </c>
      <c r="AC9" s="4">
        <v>1</v>
      </c>
      <c r="AD9" s="4">
        <v>1</v>
      </c>
      <c r="AE9" s="4">
        <v>1</v>
      </c>
      <c r="AF9" s="4"/>
      <c r="AG9" s="4"/>
      <c r="AH9" s="4"/>
      <c r="AI9" s="7">
        <f t="shared" si="0"/>
        <v>1.2333333333333334</v>
      </c>
    </row>
    <row r="10" spans="1:35" ht="17.25" thickBot="1">
      <c r="A10" s="3" t="s">
        <v>9</v>
      </c>
      <c r="B10" s="4">
        <v>1</v>
      </c>
      <c r="C10" s="4">
        <v>1</v>
      </c>
      <c r="D10" s="4">
        <v>1</v>
      </c>
      <c r="E10" s="4">
        <v>1</v>
      </c>
      <c r="F10" s="4">
        <v>3</v>
      </c>
      <c r="G10" s="4">
        <v>4</v>
      </c>
      <c r="H10" s="4">
        <v>4</v>
      </c>
      <c r="I10" s="4">
        <v>3</v>
      </c>
      <c r="J10" s="4">
        <v>3</v>
      </c>
      <c r="K10" s="4">
        <v>4</v>
      </c>
      <c r="L10" s="4">
        <v>5</v>
      </c>
      <c r="M10" s="4">
        <v>4</v>
      </c>
      <c r="N10" s="4">
        <v>3</v>
      </c>
      <c r="O10" s="4">
        <v>3</v>
      </c>
      <c r="P10" s="4">
        <v>3</v>
      </c>
      <c r="Q10" s="4">
        <v>4</v>
      </c>
      <c r="R10" s="4">
        <v>5</v>
      </c>
      <c r="S10" s="10">
        <v>5</v>
      </c>
      <c r="T10" s="4">
        <v>4</v>
      </c>
      <c r="U10" s="4">
        <v>3</v>
      </c>
      <c r="V10" s="4">
        <v>3</v>
      </c>
      <c r="W10" s="4">
        <v>2</v>
      </c>
      <c r="X10" s="4">
        <v>1</v>
      </c>
      <c r="Y10" s="4">
        <v>2</v>
      </c>
      <c r="Z10" s="4">
        <v>1</v>
      </c>
      <c r="AA10" s="4">
        <v>2</v>
      </c>
      <c r="AB10" s="4">
        <v>3</v>
      </c>
      <c r="AC10" s="4">
        <v>4</v>
      </c>
      <c r="AD10" s="4">
        <v>3</v>
      </c>
      <c r="AE10" s="4">
        <v>3</v>
      </c>
      <c r="AF10" s="4"/>
      <c r="AG10" s="4"/>
      <c r="AH10" s="4"/>
      <c r="AI10" s="7">
        <f t="shared" si="0"/>
        <v>2.9333333333333331</v>
      </c>
    </row>
    <row r="11" spans="1:35" ht="17.25" thickBot="1">
      <c r="A11" s="9" t="s">
        <v>10</v>
      </c>
      <c r="B11" s="4">
        <v>1</v>
      </c>
      <c r="C11" s="4">
        <v>1</v>
      </c>
      <c r="D11" s="4">
        <v>1</v>
      </c>
      <c r="E11" s="4">
        <v>1</v>
      </c>
      <c r="F11" s="4">
        <v>2</v>
      </c>
      <c r="G11" s="4">
        <v>3</v>
      </c>
      <c r="H11" s="4">
        <v>3</v>
      </c>
      <c r="I11" s="4">
        <v>3</v>
      </c>
      <c r="J11" s="4">
        <v>3</v>
      </c>
      <c r="K11" s="4">
        <v>4</v>
      </c>
      <c r="L11" s="4">
        <v>5</v>
      </c>
      <c r="M11" s="4">
        <v>3</v>
      </c>
      <c r="N11" s="4">
        <v>3</v>
      </c>
      <c r="O11" s="4">
        <v>3</v>
      </c>
      <c r="P11" s="4">
        <v>3</v>
      </c>
      <c r="Q11" s="4">
        <v>4</v>
      </c>
      <c r="R11" s="4">
        <v>4</v>
      </c>
      <c r="S11" s="10">
        <v>5</v>
      </c>
      <c r="T11" s="4">
        <v>4</v>
      </c>
      <c r="U11" s="4">
        <v>3</v>
      </c>
      <c r="V11" s="4">
        <v>3</v>
      </c>
      <c r="W11" s="4">
        <v>1</v>
      </c>
      <c r="X11" s="4">
        <v>1</v>
      </c>
      <c r="Y11" s="4">
        <v>2</v>
      </c>
      <c r="Z11" s="4">
        <v>1</v>
      </c>
      <c r="AA11" s="4">
        <v>1</v>
      </c>
      <c r="AB11" s="4">
        <v>3</v>
      </c>
      <c r="AC11" s="4">
        <v>3</v>
      </c>
      <c r="AD11" s="4">
        <v>3</v>
      </c>
      <c r="AE11" s="4">
        <v>2</v>
      </c>
      <c r="AF11" s="4"/>
      <c r="AG11" s="4"/>
      <c r="AH11" s="4"/>
      <c r="AI11" s="7">
        <f t="shared" si="0"/>
        <v>2.6333333333333333</v>
      </c>
    </row>
    <row r="12" spans="1:35" ht="17.25" thickBot="1">
      <c r="A12" s="8" t="s">
        <v>11</v>
      </c>
      <c r="B12" s="4">
        <v>4</v>
      </c>
      <c r="C12" s="4">
        <v>4</v>
      </c>
      <c r="D12" s="4">
        <v>3</v>
      </c>
      <c r="E12" s="4">
        <v>3</v>
      </c>
      <c r="F12" s="4">
        <v>1</v>
      </c>
      <c r="G12" s="4">
        <v>2</v>
      </c>
      <c r="H12" s="4">
        <v>2</v>
      </c>
      <c r="I12" s="4">
        <v>2</v>
      </c>
      <c r="J12" s="4">
        <v>2</v>
      </c>
      <c r="K12" s="4">
        <v>1</v>
      </c>
      <c r="L12" s="4">
        <v>1</v>
      </c>
      <c r="M12" s="4">
        <v>1</v>
      </c>
      <c r="N12" s="4">
        <v>1</v>
      </c>
      <c r="O12" s="4">
        <v>3</v>
      </c>
      <c r="P12" s="4">
        <v>2</v>
      </c>
      <c r="Q12" s="4">
        <v>1</v>
      </c>
      <c r="R12" s="4">
        <v>1</v>
      </c>
      <c r="S12" s="10">
        <v>1</v>
      </c>
      <c r="T12" s="4">
        <v>2</v>
      </c>
      <c r="U12" s="4">
        <v>2</v>
      </c>
      <c r="V12" s="4">
        <v>2</v>
      </c>
      <c r="W12" s="4">
        <v>2</v>
      </c>
      <c r="X12" s="4">
        <v>3</v>
      </c>
      <c r="Y12" s="4">
        <v>1</v>
      </c>
      <c r="Z12" s="4">
        <v>1</v>
      </c>
      <c r="AA12" s="4">
        <v>3</v>
      </c>
      <c r="AB12" s="4">
        <v>2</v>
      </c>
      <c r="AC12" s="4">
        <v>1</v>
      </c>
      <c r="AD12" s="4">
        <v>1</v>
      </c>
      <c r="AE12" s="4">
        <v>2</v>
      </c>
      <c r="AF12" s="4"/>
      <c r="AG12" s="4"/>
      <c r="AH12" s="4"/>
      <c r="AI12" s="7">
        <f t="shared" si="0"/>
        <v>1.9</v>
      </c>
    </row>
    <row r="13" spans="1:35" ht="17.25" thickBot="1">
      <c r="A13" s="3" t="s">
        <v>12</v>
      </c>
      <c r="B13" s="4">
        <v>3</v>
      </c>
      <c r="C13" s="4">
        <v>2</v>
      </c>
      <c r="D13" s="4">
        <v>2</v>
      </c>
      <c r="E13" s="4">
        <v>2</v>
      </c>
      <c r="F13" s="4">
        <v>3</v>
      </c>
      <c r="G13" s="4">
        <v>4</v>
      </c>
      <c r="H13" s="4">
        <v>4</v>
      </c>
      <c r="I13" s="4">
        <v>3</v>
      </c>
      <c r="J13" s="4">
        <v>3</v>
      </c>
      <c r="K13" s="4">
        <v>3</v>
      </c>
      <c r="L13" s="4">
        <v>4</v>
      </c>
      <c r="M13" s="4">
        <v>3</v>
      </c>
      <c r="N13" s="4">
        <v>3</v>
      </c>
      <c r="O13" s="4">
        <v>2</v>
      </c>
      <c r="P13" s="4">
        <v>2</v>
      </c>
      <c r="Q13" s="4">
        <v>4</v>
      </c>
      <c r="R13" s="4">
        <v>5</v>
      </c>
      <c r="S13" s="10">
        <v>4</v>
      </c>
      <c r="T13" s="4">
        <v>1</v>
      </c>
      <c r="U13" s="4">
        <v>2</v>
      </c>
      <c r="V13" s="4">
        <v>1</v>
      </c>
      <c r="W13" s="4">
        <v>3</v>
      </c>
      <c r="X13" s="4">
        <v>2</v>
      </c>
      <c r="Y13" s="4">
        <v>3</v>
      </c>
      <c r="Z13" s="4">
        <v>3</v>
      </c>
      <c r="AA13" s="4">
        <v>2</v>
      </c>
      <c r="AB13" s="4">
        <v>3</v>
      </c>
      <c r="AC13" s="4">
        <v>4</v>
      </c>
      <c r="AD13" s="4">
        <v>4</v>
      </c>
      <c r="AE13" s="4">
        <v>2</v>
      </c>
      <c r="AF13" s="4"/>
      <c r="AG13" s="4"/>
      <c r="AH13" s="4"/>
      <c r="AI13" s="7">
        <f t="shared" si="0"/>
        <v>2.8666666666666667</v>
      </c>
    </row>
    <row r="14" spans="1:35" ht="17.25" thickBot="1">
      <c r="A14" s="8" t="s">
        <v>13</v>
      </c>
      <c r="B14" s="4">
        <v>4</v>
      </c>
      <c r="C14" s="4">
        <v>5</v>
      </c>
      <c r="D14" s="4">
        <v>3</v>
      </c>
      <c r="E14" s="4">
        <v>3</v>
      </c>
      <c r="F14" s="4">
        <v>1</v>
      </c>
      <c r="G14" s="4">
        <v>1</v>
      </c>
      <c r="H14" s="4">
        <v>2</v>
      </c>
      <c r="I14" s="4">
        <v>2</v>
      </c>
      <c r="J14" s="4">
        <v>2</v>
      </c>
      <c r="K14" s="4">
        <v>1</v>
      </c>
      <c r="L14" s="4">
        <v>1</v>
      </c>
      <c r="M14" s="4">
        <v>2</v>
      </c>
      <c r="N14" s="4">
        <v>1</v>
      </c>
      <c r="O14" s="4">
        <v>1</v>
      </c>
      <c r="P14" s="4">
        <v>1</v>
      </c>
      <c r="Q14" s="4">
        <v>1</v>
      </c>
      <c r="R14" s="4">
        <v>1</v>
      </c>
      <c r="S14" s="10">
        <v>1</v>
      </c>
      <c r="T14" s="4">
        <v>1</v>
      </c>
      <c r="U14" s="4">
        <v>1</v>
      </c>
      <c r="V14" s="4">
        <v>2</v>
      </c>
      <c r="W14" s="4">
        <v>4</v>
      </c>
      <c r="X14" s="4">
        <v>2</v>
      </c>
      <c r="Y14" s="4">
        <v>1</v>
      </c>
      <c r="Z14" s="4">
        <v>1</v>
      </c>
      <c r="AA14" s="4">
        <v>1</v>
      </c>
      <c r="AB14" s="4">
        <v>1</v>
      </c>
      <c r="AC14" s="4">
        <v>2</v>
      </c>
      <c r="AD14" s="4">
        <v>2</v>
      </c>
      <c r="AE14" s="4">
        <v>2</v>
      </c>
      <c r="AF14" s="4"/>
      <c r="AG14" s="4"/>
      <c r="AH14" s="4"/>
      <c r="AI14" s="7">
        <f t="shared" si="0"/>
        <v>1.7666666666666666</v>
      </c>
    </row>
    <row r="15" spans="1:35" ht="17.25" thickBot="1">
      <c r="A15" s="3" t="s">
        <v>14</v>
      </c>
      <c r="B15" s="4">
        <v>1</v>
      </c>
      <c r="C15" s="4">
        <v>2</v>
      </c>
      <c r="D15" s="4">
        <v>1</v>
      </c>
      <c r="E15" s="4">
        <v>1</v>
      </c>
      <c r="F15" s="4">
        <v>2</v>
      </c>
      <c r="G15" s="4">
        <v>4</v>
      </c>
      <c r="H15" s="4">
        <v>3</v>
      </c>
      <c r="I15" s="4">
        <v>4</v>
      </c>
      <c r="J15" s="4">
        <v>4</v>
      </c>
      <c r="K15" s="4">
        <v>4</v>
      </c>
      <c r="L15" s="4">
        <v>4</v>
      </c>
      <c r="M15" s="4">
        <v>3</v>
      </c>
      <c r="N15" s="4">
        <v>3</v>
      </c>
      <c r="O15" s="4">
        <v>3</v>
      </c>
      <c r="P15" s="4">
        <v>3</v>
      </c>
      <c r="Q15" s="4">
        <v>4</v>
      </c>
      <c r="R15" s="4">
        <v>5</v>
      </c>
      <c r="S15" s="10">
        <v>4</v>
      </c>
      <c r="T15" s="4">
        <v>3</v>
      </c>
      <c r="U15" s="4">
        <v>2</v>
      </c>
      <c r="V15" s="4">
        <v>2</v>
      </c>
      <c r="W15" s="4">
        <v>3</v>
      </c>
      <c r="X15" s="4">
        <v>2</v>
      </c>
      <c r="Y15" s="4">
        <v>2</v>
      </c>
      <c r="Z15" s="4">
        <v>2</v>
      </c>
      <c r="AA15" s="4">
        <v>2</v>
      </c>
      <c r="AB15" s="4">
        <v>3</v>
      </c>
      <c r="AC15" s="4">
        <v>3</v>
      </c>
      <c r="AD15" s="4">
        <v>3</v>
      </c>
      <c r="AE15" s="4">
        <v>2</v>
      </c>
      <c r="AF15" s="4"/>
      <c r="AG15" s="4"/>
      <c r="AH15" s="4"/>
      <c r="AI15" s="7">
        <f t="shared" si="0"/>
        <v>2.8</v>
      </c>
    </row>
    <row r="16" spans="1:35" ht="17.25" thickBot="1">
      <c r="A16" s="8" t="s">
        <v>15</v>
      </c>
      <c r="B16" s="4">
        <v>4</v>
      </c>
      <c r="C16" s="4">
        <v>4</v>
      </c>
      <c r="D16" s="4">
        <v>4</v>
      </c>
      <c r="E16" s="4">
        <v>3</v>
      </c>
      <c r="F16" s="4">
        <v>1</v>
      </c>
      <c r="G16" s="4">
        <v>1</v>
      </c>
      <c r="H16" s="4">
        <v>1</v>
      </c>
      <c r="I16" s="4">
        <v>1</v>
      </c>
      <c r="J16" s="4">
        <v>2</v>
      </c>
      <c r="K16" s="4">
        <v>1</v>
      </c>
      <c r="L16" s="4">
        <v>1</v>
      </c>
      <c r="M16" s="4">
        <v>1</v>
      </c>
      <c r="N16" s="4">
        <v>1</v>
      </c>
      <c r="O16" s="4">
        <v>1</v>
      </c>
      <c r="P16" s="4">
        <v>1</v>
      </c>
      <c r="Q16" s="4">
        <v>1</v>
      </c>
      <c r="R16" s="4">
        <v>1</v>
      </c>
      <c r="S16" s="10">
        <v>1</v>
      </c>
      <c r="T16" s="4">
        <v>2</v>
      </c>
      <c r="U16" s="4">
        <v>2</v>
      </c>
      <c r="V16" s="4">
        <v>2</v>
      </c>
      <c r="W16" s="4">
        <v>3</v>
      </c>
      <c r="X16" s="4">
        <v>3</v>
      </c>
      <c r="Y16" s="4">
        <v>2</v>
      </c>
      <c r="Z16" s="4">
        <v>1</v>
      </c>
      <c r="AA16" s="4">
        <v>1</v>
      </c>
      <c r="AB16" s="4">
        <v>1</v>
      </c>
      <c r="AC16" s="4">
        <v>1</v>
      </c>
      <c r="AD16" s="4">
        <v>1</v>
      </c>
      <c r="AE16" s="4">
        <v>2</v>
      </c>
      <c r="AF16" s="4"/>
      <c r="AG16" s="4"/>
      <c r="AH16" s="4"/>
      <c r="AI16" s="7">
        <f t="shared" si="0"/>
        <v>1.7</v>
      </c>
    </row>
    <row r="17" spans="1:37" ht="17.25" thickBot="1">
      <c r="A17" s="3" t="s">
        <v>16</v>
      </c>
      <c r="B17" s="4">
        <v>3</v>
      </c>
      <c r="C17" s="4">
        <v>2</v>
      </c>
      <c r="D17" s="4">
        <v>3</v>
      </c>
      <c r="E17" s="4">
        <v>3</v>
      </c>
      <c r="F17" s="4">
        <v>3</v>
      </c>
      <c r="G17" s="4">
        <v>4</v>
      </c>
      <c r="H17" s="4">
        <v>4</v>
      </c>
      <c r="I17" s="4">
        <v>4</v>
      </c>
      <c r="J17" s="4">
        <v>3</v>
      </c>
      <c r="K17" s="4">
        <v>4</v>
      </c>
      <c r="L17" s="4">
        <v>4</v>
      </c>
      <c r="M17" s="4">
        <v>3</v>
      </c>
      <c r="N17" s="4">
        <v>3</v>
      </c>
      <c r="O17" s="4">
        <v>3</v>
      </c>
      <c r="P17" s="4">
        <v>3</v>
      </c>
      <c r="Q17" s="4">
        <v>4</v>
      </c>
      <c r="R17" s="4">
        <v>5</v>
      </c>
      <c r="S17" s="10">
        <v>5</v>
      </c>
      <c r="T17" s="4">
        <v>4</v>
      </c>
      <c r="U17" s="4">
        <v>3</v>
      </c>
      <c r="V17" s="4">
        <v>3</v>
      </c>
      <c r="W17" s="4">
        <v>3</v>
      </c>
      <c r="X17" s="4">
        <v>2</v>
      </c>
      <c r="Y17" s="4">
        <v>2</v>
      </c>
      <c r="Z17" s="4">
        <v>2</v>
      </c>
      <c r="AA17" s="4">
        <v>2</v>
      </c>
      <c r="AB17" s="4">
        <v>3</v>
      </c>
      <c r="AC17" s="4">
        <v>3</v>
      </c>
      <c r="AD17" s="4">
        <v>3</v>
      </c>
      <c r="AE17" s="4">
        <v>2</v>
      </c>
      <c r="AF17" s="4"/>
      <c r="AG17" s="4"/>
      <c r="AH17" s="4"/>
      <c r="AI17" s="7">
        <f t="shared" si="0"/>
        <v>3.1666666666666665</v>
      </c>
    </row>
    <row r="18" spans="1:37" ht="17.25" thickBot="1">
      <c r="A18" s="9" t="s">
        <v>17</v>
      </c>
      <c r="B18" s="4">
        <v>1</v>
      </c>
      <c r="C18" s="4">
        <v>2</v>
      </c>
      <c r="D18" s="4">
        <v>1</v>
      </c>
      <c r="E18" s="4">
        <v>1</v>
      </c>
      <c r="F18" s="4">
        <v>3</v>
      </c>
      <c r="G18" s="4">
        <v>4</v>
      </c>
      <c r="H18" s="4">
        <v>4</v>
      </c>
      <c r="I18" s="4">
        <v>4</v>
      </c>
      <c r="J18" s="4">
        <v>3</v>
      </c>
      <c r="K18" s="4">
        <v>4</v>
      </c>
      <c r="L18" s="4">
        <v>4</v>
      </c>
      <c r="M18" s="4">
        <v>4</v>
      </c>
      <c r="N18" s="4">
        <v>3</v>
      </c>
      <c r="O18" s="4">
        <v>2</v>
      </c>
      <c r="P18" s="4">
        <v>2</v>
      </c>
      <c r="Q18" s="4">
        <v>4</v>
      </c>
      <c r="R18" s="4">
        <v>4</v>
      </c>
      <c r="S18" s="10">
        <v>4</v>
      </c>
      <c r="T18" s="4">
        <v>4</v>
      </c>
      <c r="U18" s="4">
        <v>3</v>
      </c>
      <c r="V18" s="4">
        <v>3</v>
      </c>
      <c r="W18" s="4">
        <v>3</v>
      </c>
      <c r="X18" s="4">
        <v>1</v>
      </c>
      <c r="Y18" s="4">
        <v>2</v>
      </c>
      <c r="Z18" s="4">
        <v>2</v>
      </c>
      <c r="AA18" s="4">
        <v>2</v>
      </c>
      <c r="AB18" s="4">
        <v>3</v>
      </c>
      <c r="AC18" s="4">
        <v>3</v>
      </c>
      <c r="AD18" s="4">
        <v>4</v>
      </c>
      <c r="AE18" s="4">
        <v>2</v>
      </c>
      <c r="AF18" s="4"/>
      <c r="AG18" s="4"/>
      <c r="AH18" s="4"/>
      <c r="AI18" s="7">
        <f t="shared" si="0"/>
        <v>2.8666666666666667</v>
      </c>
    </row>
    <row r="19" spans="1:37" ht="17.25" thickBot="1">
      <c r="A19" s="8" t="s">
        <v>18</v>
      </c>
      <c r="B19" s="4">
        <v>1</v>
      </c>
      <c r="C19" s="4">
        <v>1</v>
      </c>
      <c r="D19" s="4">
        <v>1</v>
      </c>
      <c r="E19" s="4">
        <v>1</v>
      </c>
      <c r="F19" s="4">
        <v>1</v>
      </c>
      <c r="G19" s="4">
        <v>1</v>
      </c>
      <c r="H19" s="4">
        <v>1</v>
      </c>
      <c r="I19" s="4">
        <v>1</v>
      </c>
      <c r="J19" s="4">
        <v>1</v>
      </c>
      <c r="K19" s="4">
        <v>1</v>
      </c>
      <c r="L19" s="4">
        <v>1</v>
      </c>
      <c r="M19" s="4">
        <v>1</v>
      </c>
      <c r="N19" s="4">
        <v>2</v>
      </c>
      <c r="O19" s="4">
        <v>2</v>
      </c>
      <c r="P19" s="4">
        <v>2</v>
      </c>
      <c r="Q19" s="4">
        <v>1</v>
      </c>
      <c r="R19" s="4">
        <v>1</v>
      </c>
      <c r="S19" s="10">
        <v>1</v>
      </c>
      <c r="T19" s="4">
        <v>1</v>
      </c>
      <c r="U19" s="4">
        <v>2</v>
      </c>
      <c r="V19" s="4">
        <v>2</v>
      </c>
      <c r="W19" s="4">
        <v>2</v>
      </c>
      <c r="X19" s="4">
        <v>1</v>
      </c>
      <c r="Y19" s="4">
        <v>1</v>
      </c>
      <c r="Z19" s="4">
        <v>1</v>
      </c>
      <c r="AA19" s="4">
        <v>2</v>
      </c>
      <c r="AB19" s="4">
        <v>1</v>
      </c>
      <c r="AC19" s="4">
        <v>1</v>
      </c>
      <c r="AD19" s="4">
        <v>1</v>
      </c>
      <c r="AE19" s="4">
        <v>1</v>
      </c>
      <c r="AF19" s="4"/>
      <c r="AG19" s="4"/>
      <c r="AH19" s="4"/>
      <c r="AI19" s="7">
        <f t="shared" si="0"/>
        <v>1.2333333333333334</v>
      </c>
    </row>
    <row r="20" spans="1:37" ht="17.25" thickBot="1">
      <c r="A20" s="3" t="s">
        <v>19</v>
      </c>
      <c r="B20" s="4">
        <v>2</v>
      </c>
      <c r="C20" s="4">
        <v>1</v>
      </c>
      <c r="D20" s="4">
        <v>1</v>
      </c>
      <c r="E20" s="4">
        <v>3</v>
      </c>
      <c r="F20" s="4">
        <v>3</v>
      </c>
      <c r="G20" s="4">
        <v>4</v>
      </c>
      <c r="H20" s="4">
        <v>4</v>
      </c>
      <c r="I20" s="4">
        <v>4</v>
      </c>
      <c r="J20" s="4">
        <v>4</v>
      </c>
      <c r="K20" s="4">
        <v>4</v>
      </c>
      <c r="L20" s="4">
        <v>4</v>
      </c>
      <c r="M20" s="4">
        <v>3</v>
      </c>
      <c r="N20" s="4">
        <v>3</v>
      </c>
      <c r="O20" s="4">
        <v>3</v>
      </c>
      <c r="P20" s="4">
        <v>3</v>
      </c>
      <c r="Q20" s="4">
        <v>4</v>
      </c>
      <c r="R20" s="4">
        <v>4</v>
      </c>
      <c r="S20" s="10">
        <v>4</v>
      </c>
      <c r="T20" s="4">
        <v>4</v>
      </c>
      <c r="U20" s="4">
        <v>4</v>
      </c>
      <c r="V20" s="4">
        <v>3</v>
      </c>
      <c r="W20" s="4">
        <v>4</v>
      </c>
      <c r="X20" s="4">
        <v>1</v>
      </c>
      <c r="Y20" s="4">
        <v>2</v>
      </c>
      <c r="Z20" s="4">
        <v>2</v>
      </c>
      <c r="AA20" s="4">
        <v>2</v>
      </c>
      <c r="AB20" s="4">
        <v>2</v>
      </c>
      <c r="AC20" s="4">
        <v>3</v>
      </c>
      <c r="AD20" s="4">
        <v>3</v>
      </c>
      <c r="AE20" s="4">
        <v>2</v>
      </c>
      <c r="AF20" s="4"/>
      <c r="AG20" s="4"/>
      <c r="AH20" s="4"/>
      <c r="AI20" s="7">
        <f t="shared" si="0"/>
        <v>3</v>
      </c>
    </row>
    <row r="21" spans="1:37" ht="17.25" thickBot="1">
      <c r="A21" s="8" t="s">
        <v>20</v>
      </c>
      <c r="B21" s="4">
        <v>4</v>
      </c>
      <c r="C21" s="4">
        <v>5</v>
      </c>
      <c r="D21" s="4">
        <v>3</v>
      </c>
      <c r="E21" s="4">
        <v>3</v>
      </c>
      <c r="F21" s="4">
        <v>1</v>
      </c>
      <c r="G21" s="4">
        <v>1</v>
      </c>
      <c r="H21" s="4">
        <v>1</v>
      </c>
      <c r="I21" s="4">
        <v>2</v>
      </c>
      <c r="J21" s="4">
        <v>1</v>
      </c>
      <c r="K21" s="4">
        <v>1</v>
      </c>
      <c r="L21" s="4">
        <v>1</v>
      </c>
      <c r="M21" s="4">
        <v>1</v>
      </c>
      <c r="N21" s="4">
        <v>2</v>
      </c>
      <c r="O21" s="4">
        <v>1</v>
      </c>
      <c r="P21" s="4">
        <v>1</v>
      </c>
      <c r="Q21" s="4">
        <v>1</v>
      </c>
      <c r="R21" s="4">
        <v>1</v>
      </c>
      <c r="S21" s="10">
        <v>1</v>
      </c>
      <c r="T21" s="4">
        <v>2</v>
      </c>
      <c r="U21" s="4">
        <v>3</v>
      </c>
      <c r="V21" s="4">
        <v>2</v>
      </c>
      <c r="W21" s="4">
        <v>3</v>
      </c>
      <c r="X21" s="4">
        <v>3</v>
      </c>
      <c r="Y21" s="4">
        <v>2</v>
      </c>
      <c r="Z21" s="4">
        <v>2</v>
      </c>
      <c r="AA21" s="4">
        <v>2</v>
      </c>
      <c r="AB21" s="4">
        <v>1</v>
      </c>
      <c r="AC21" s="4">
        <v>1</v>
      </c>
      <c r="AD21" s="4">
        <v>1</v>
      </c>
      <c r="AE21" s="4">
        <v>2</v>
      </c>
      <c r="AF21" s="4"/>
      <c r="AG21" s="4"/>
      <c r="AH21" s="4"/>
      <c r="AI21" s="7">
        <f t="shared" si="0"/>
        <v>1.8333333333333333</v>
      </c>
    </row>
    <row r="22" spans="1:37">
      <c r="AJ22" t="s">
        <v>23</v>
      </c>
      <c r="AK22" t="s">
        <v>24</v>
      </c>
    </row>
    <row r="23" spans="1:37" ht="16.5">
      <c r="A23" s="5" t="s">
        <v>21</v>
      </c>
      <c r="B23">
        <f>B2+B4+B6+B10+B11+B13+B15+B17+B18+B20</f>
        <v>18</v>
      </c>
      <c r="C23">
        <f t="shared" ref="C23:AH23" si="1">C2+C4+C6+C10+C11+C13+C15+C17+C18+C20</f>
        <v>14</v>
      </c>
      <c r="D23">
        <f t="shared" si="1"/>
        <v>13</v>
      </c>
      <c r="E23">
        <f t="shared" si="1"/>
        <v>17</v>
      </c>
      <c r="F23">
        <f t="shared" si="1"/>
        <v>30</v>
      </c>
      <c r="G23">
        <f t="shared" si="1"/>
        <v>38</v>
      </c>
      <c r="H23">
        <f t="shared" si="1"/>
        <v>37</v>
      </c>
      <c r="I23">
        <f t="shared" si="1"/>
        <v>34</v>
      </c>
      <c r="J23">
        <f t="shared" si="1"/>
        <v>31</v>
      </c>
      <c r="K23">
        <f t="shared" si="1"/>
        <v>39</v>
      </c>
      <c r="L23">
        <f t="shared" si="1"/>
        <v>43</v>
      </c>
      <c r="M23">
        <f t="shared" si="1"/>
        <v>33</v>
      </c>
      <c r="N23">
        <f t="shared" si="1"/>
        <v>31</v>
      </c>
      <c r="O23">
        <f t="shared" si="1"/>
        <v>27</v>
      </c>
      <c r="P23">
        <f t="shared" si="1"/>
        <v>27</v>
      </c>
      <c r="Q23">
        <f t="shared" si="1"/>
        <v>39</v>
      </c>
      <c r="R23">
        <f t="shared" si="1"/>
        <v>45</v>
      </c>
      <c r="S23">
        <f t="shared" si="1"/>
        <v>44</v>
      </c>
      <c r="T23">
        <f t="shared" si="1"/>
        <v>36</v>
      </c>
      <c r="U23">
        <f t="shared" si="1"/>
        <v>28</v>
      </c>
      <c r="V23">
        <f t="shared" si="1"/>
        <v>28</v>
      </c>
      <c r="W23">
        <f t="shared" si="1"/>
        <v>29</v>
      </c>
      <c r="X23">
        <f t="shared" si="1"/>
        <v>14</v>
      </c>
      <c r="Y23">
        <f t="shared" si="1"/>
        <v>22</v>
      </c>
      <c r="Z23">
        <f t="shared" si="1"/>
        <v>19</v>
      </c>
      <c r="AA23">
        <f t="shared" si="1"/>
        <v>20</v>
      </c>
      <c r="AB23">
        <f t="shared" si="1"/>
        <v>30</v>
      </c>
      <c r="AC23">
        <f t="shared" si="1"/>
        <v>34</v>
      </c>
      <c r="AD23">
        <f t="shared" si="1"/>
        <v>33</v>
      </c>
      <c r="AE23">
        <f t="shared" si="1"/>
        <v>22</v>
      </c>
      <c r="AF23">
        <f t="shared" si="1"/>
        <v>0</v>
      </c>
      <c r="AG23">
        <f t="shared" si="1"/>
        <v>0</v>
      </c>
      <c r="AH23">
        <f t="shared" si="1"/>
        <v>0</v>
      </c>
      <c r="AI23">
        <f>SUM(B23:AH23)</f>
        <v>875</v>
      </c>
      <c r="AJ23" s="7">
        <f>AI23/30</f>
        <v>29.166666666666668</v>
      </c>
      <c r="AK23" s="7">
        <f>STDEV(B23:AE23)</f>
        <v>9.1390912297529425</v>
      </c>
    </row>
    <row r="24" spans="1:37" ht="16.5">
      <c r="A24" s="5" t="s">
        <v>22</v>
      </c>
      <c r="B24">
        <f>B3+B5+B7+B8+B9+B12+B14+B16+B19+B21</f>
        <v>28</v>
      </c>
      <c r="C24">
        <f t="shared" ref="C24:AH24" si="2">C3+C5+C7+C8+C9+C12+C14+C16+C19+C21</f>
        <v>36</v>
      </c>
      <c r="D24">
        <f t="shared" si="2"/>
        <v>28</v>
      </c>
      <c r="E24">
        <f t="shared" si="2"/>
        <v>28</v>
      </c>
      <c r="F24">
        <f t="shared" si="2"/>
        <v>11</v>
      </c>
      <c r="G24">
        <f t="shared" si="2"/>
        <v>12</v>
      </c>
      <c r="H24">
        <f t="shared" si="2"/>
        <v>12</v>
      </c>
      <c r="I24">
        <f t="shared" si="2"/>
        <v>13</v>
      </c>
      <c r="J24">
        <f t="shared" si="2"/>
        <v>13</v>
      </c>
      <c r="K24">
        <f t="shared" si="2"/>
        <v>10</v>
      </c>
      <c r="L24">
        <f t="shared" si="2"/>
        <v>10</v>
      </c>
      <c r="M24">
        <f t="shared" si="2"/>
        <v>12</v>
      </c>
      <c r="N24">
        <f t="shared" si="2"/>
        <v>14</v>
      </c>
      <c r="O24">
        <f t="shared" si="2"/>
        <v>17</v>
      </c>
      <c r="P24">
        <f t="shared" si="2"/>
        <v>12</v>
      </c>
      <c r="Q24">
        <f t="shared" si="2"/>
        <v>10</v>
      </c>
      <c r="R24">
        <f t="shared" si="2"/>
        <v>10</v>
      </c>
      <c r="S24">
        <f t="shared" si="2"/>
        <v>12</v>
      </c>
      <c r="T24">
        <f t="shared" si="2"/>
        <v>15</v>
      </c>
      <c r="U24">
        <f t="shared" si="2"/>
        <v>20</v>
      </c>
      <c r="V24">
        <f t="shared" si="2"/>
        <v>18</v>
      </c>
      <c r="W24">
        <f t="shared" si="2"/>
        <v>33</v>
      </c>
      <c r="X24">
        <f t="shared" si="2"/>
        <v>28</v>
      </c>
      <c r="Y24">
        <f t="shared" si="2"/>
        <v>13</v>
      </c>
      <c r="Z24">
        <f t="shared" si="2"/>
        <v>12</v>
      </c>
      <c r="AA24">
        <f t="shared" si="2"/>
        <v>15</v>
      </c>
      <c r="AB24">
        <f t="shared" si="2"/>
        <v>11</v>
      </c>
      <c r="AC24">
        <f t="shared" si="2"/>
        <v>11</v>
      </c>
      <c r="AD24">
        <f t="shared" si="2"/>
        <v>14</v>
      </c>
      <c r="AE24">
        <f t="shared" si="2"/>
        <v>16</v>
      </c>
      <c r="AF24">
        <f t="shared" si="2"/>
        <v>0</v>
      </c>
      <c r="AG24">
        <f t="shared" si="2"/>
        <v>0</v>
      </c>
      <c r="AH24">
        <f t="shared" si="2"/>
        <v>0</v>
      </c>
      <c r="AI24">
        <f>SUM(B24:AH24)</f>
        <v>494</v>
      </c>
      <c r="AJ24" s="7">
        <f>AI24/30</f>
        <v>16.466666666666665</v>
      </c>
      <c r="AK24" s="7">
        <f>STDEV(B24:AE24)</f>
        <v>7.5004980677530879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</dc:creator>
  <cp:lastModifiedBy>Ana</cp:lastModifiedBy>
  <dcterms:created xsi:type="dcterms:W3CDTF">2013-01-28T01:39:41Z</dcterms:created>
  <dcterms:modified xsi:type="dcterms:W3CDTF">2014-09-14T00:38:42Z</dcterms:modified>
</cp:coreProperties>
</file>